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3"/>
  </bookViews>
  <sheets>
    <sheet name="7" sheetId="1" r:id="rId1"/>
    <sheet name="8" sheetId="2" r:id="rId2"/>
    <sheet name="9" sheetId="3" r:id="rId3"/>
    <sheet name="10" sheetId="4" r:id="rId4"/>
  </sheets>
  <externalReferences>
    <externalReference r:id="rId7"/>
    <externalReference r:id="rId8"/>
  </externalReferences>
  <definedNames>
    <definedName name="_xlnm._FilterDatabase" localSheetId="2" hidden="1">'9'!$A$10:$S$90</definedName>
    <definedName name="school_type" localSheetId="1">#REF!</definedName>
    <definedName name="school_type" localSheetId="2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<sst xmlns="http://schemas.openxmlformats.org/spreadsheetml/2006/main" count="1814" uniqueCount="934">
  <si>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</si>
  <si>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</si>
  <si>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</si>
  <si>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</si>
  <si>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</si>
  <si>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</si>
  <si>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</si>
  <si>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</si>
  <si>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</si>
  <si>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</si>
  <si>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</si>
  <si>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</si>
  <si>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</si>
  <si>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</si>
  <si>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</si>
  <si>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</si>
  <si>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</si>
  <si>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</si>
  <si>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</si>
  <si>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</si>
  <si>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</si>
  <si>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</si>
  <si>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</si>
  <si>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</si>
  <si>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</si>
  <si>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БОУ г. Омска "Средняя общеобразовательная школа №21"</t>
  </si>
  <si>
    <t>Русский язык</t>
  </si>
  <si>
    <t>Арбузова Леся Васильевна</t>
  </si>
  <si>
    <t>Бабанова Наталья Юрьевна</t>
  </si>
  <si>
    <t>Данилевская Екатерина Георгиевна</t>
  </si>
  <si>
    <t>Данилова Светлана Павловна</t>
  </si>
  <si>
    <t>Дергачева Татьяна Николаевна</t>
  </si>
  <si>
    <t>Евдокимова Татьяна Кузьминична</t>
  </si>
  <si>
    <t>Зубкова Любовь Васильевна</t>
  </si>
  <si>
    <t>Цуканова Наталья Николаевна</t>
  </si>
  <si>
    <t>Шарыпова Гульнара Халитовна</t>
  </si>
  <si>
    <t>Иванова Галина Анатольевна</t>
  </si>
  <si>
    <t>Каспирович Валентина Антоновна</t>
  </si>
  <si>
    <t>Копылова Лидия Дмитриевна</t>
  </si>
  <si>
    <t>Петрова Наталья Александровна</t>
  </si>
  <si>
    <t>Рамошина Татьяна Ивановна</t>
  </si>
  <si>
    <t>Билетченко Эльвира Ягафаровна</t>
  </si>
  <si>
    <t>Копытина</t>
  </si>
  <si>
    <t>Анастасия</t>
  </si>
  <si>
    <t>Дмитриевна</t>
  </si>
  <si>
    <t xml:space="preserve">Новгородцева </t>
  </si>
  <si>
    <t xml:space="preserve">Екатерина </t>
  </si>
  <si>
    <t>Сергеевна</t>
  </si>
  <si>
    <t>Шрейдер</t>
  </si>
  <si>
    <t>Ольга</t>
  </si>
  <si>
    <t>Антоновна</t>
  </si>
  <si>
    <t>Кашкина</t>
  </si>
  <si>
    <t>Анна</t>
  </si>
  <si>
    <t>Максимовна</t>
  </si>
  <si>
    <t>Куликов</t>
  </si>
  <si>
    <t xml:space="preserve">Евгений </t>
  </si>
  <si>
    <t>Егорович</t>
  </si>
  <si>
    <t>Вячеславовна</t>
  </si>
  <si>
    <t>Файзрахманов</t>
  </si>
  <si>
    <t>Роман</t>
  </si>
  <si>
    <t>Дамирович</t>
  </si>
  <si>
    <t xml:space="preserve">Темерханова </t>
  </si>
  <si>
    <t>Вероника</t>
  </si>
  <si>
    <t xml:space="preserve">Зырянова </t>
  </si>
  <si>
    <t>Екатерина</t>
  </si>
  <si>
    <t>Андреевич</t>
  </si>
  <si>
    <t>Гужва</t>
  </si>
  <si>
    <t>Тимофей</t>
  </si>
  <si>
    <t>Олегович</t>
  </si>
  <si>
    <t>Клемберг</t>
  </si>
  <si>
    <t>Ирина</t>
  </si>
  <si>
    <t>Денисовна</t>
  </si>
  <si>
    <t>Попова</t>
  </si>
  <si>
    <t>Юлия</t>
  </si>
  <si>
    <t>Выгас</t>
  </si>
  <si>
    <t>Карина</t>
  </si>
  <si>
    <t>Александровна</t>
  </si>
  <si>
    <t>Засыпкина</t>
  </si>
  <si>
    <t>Валентина</t>
  </si>
  <si>
    <t>Михайловна</t>
  </si>
  <si>
    <t>Голованов</t>
  </si>
  <si>
    <t>Кирилл</t>
  </si>
  <si>
    <t>Дмитриевич</t>
  </si>
  <si>
    <t>Некрасова</t>
  </si>
  <si>
    <t>Тамара</t>
  </si>
  <si>
    <t>Сидоренко</t>
  </si>
  <si>
    <t>Мария</t>
  </si>
  <si>
    <t>Алексеевна</t>
  </si>
  <si>
    <t xml:space="preserve">Никифоров </t>
  </si>
  <si>
    <t xml:space="preserve">Александр </t>
  </si>
  <si>
    <t>Владимирович</t>
  </si>
  <si>
    <t>Бессараб</t>
  </si>
  <si>
    <t>Жингель</t>
  </si>
  <si>
    <t>Валерьевна</t>
  </si>
  <si>
    <t>Буланов</t>
  </si>
  <si>
    <t>Азат</t>
  </si>
  <si>
    <t>Амантаевич</t>
  </si>
  <si>
    <t>Леонтьева</t>
  </si>
  <si>
    <t xml:space="preserve">Ольга </t>
  </si>
  <si>
    <t xml:space="preserve">Максимовна </t>
  </si>
  <si>
    <t>Шарифуллина</t>
  </si>
  <si>
    <t>Аделина</t>
  </si>
  <si>
    <t>Муратовна</t>
  </si>
  <si>
    <t>Казакова</t>
  </si>
  <si>
    <t>Константиновна</t>
  </si>
  <si>
    <t>Горбатенко</t>
  </si>
  <si>
    <t>Николай</t>
  </si>
  <si>
    <t>Васильевич</t>
  </si>
  <si>
    <t xml:space="preserve">Спицкая </t>
  </si>
  <si>
    <t>Марина</t>
  </si>
  <si>
    <t>Мельничук</t>
  </si>
  <si>
    <t>Андреевна</t>
  </si>
  <si>
    <t xml:space="preserve">Ююкина  </t>
  </si>
  <si>
    <t>Софья</t>
  </si>
  <si>
    <t xml:space="preserve">Сергеевна </t>
  </si>
  <si>
    <t>Шевцова</t>
  </si>
  <si>
    <t>Меньщикова</t>
  </si>
  <si>
    <t>Варвара</t>
  </si>
  <si>
    <t>Игоревна</t>
  </si>
  <si>
    <t>Шапорева</t>
  </si>
  <si>
    <t>Арина</t>
  </si>
  <si>
    <t>Степина</t>
  </si>
  <si>
    <t>Гапон</t>
  </si>
  <si>
    <t>Никита</t>
  </si>
  <si>
    <t>Виктория</t>
  </si>
  <si>
    <t>Сорзунова</t>
  </si>
  <si>
    <t>Павловна</t>
  </si>
  <si>
    <t>Царёва</t>
  </si>
  <si>
    <t>Евгеньевна</t>
  </si>
  <si>
    <t xml:space="preserve">Денисов  </t>
  </si>
  <si>
    <t>Станиславович</t>
  </si>
  <si>
    <t>Папакин</t>
  </si>
  <si>
    <t>Егор</t>
  </si>
  <si>
    <t>Леонидович</t>
  </si>
  <si>
    <t>Розена</t>
  </si>
  <si>
    <t>Дарья</t>
  </si>
  <si>
    <t>Чернобровина</t>
  </si>
  <si>
    <t>Амалия</t>
  </si>
  <si>
    <t>Чепсораков</t>
  </si>
  <si>
    <t>Сергей</t>
  </si>
  <si>
    <t>Владиславович</t>
  </si>
  <si>
    <t>Михайлова</t>
  </si>
  <si>
    <t>Полина</t>
  </si>
  <si>
    <t>Мельников</t>
  </si>
  <si>
    <t>Степан</t>
  </si>
  <si>
    <t>Гетте</t>
  </si>
  <si>
    <t>Валерия</t>
  </si>
  <si>
    <t>Романовна</t>
  </si>
  <si>
    <t>Евдокимов</t>
  </si>
  <si>
    <t>Данил</t>
  </si>
  <si>
    <t>Витальевич</t>
  </si>
  <si>
    <t>Марий</t>
  </si>
  <si>
    <t>Артур</t>
  </si>
  <si>
    <t>Артурович</t>
  </si>
  <si>
    <t>Бай</t>
  </si>
  <si>
    <t>Вадимовна</t>
  </si>
  <si>
    <t>Новикова</t>
  </si>
  <si>
    <t>Кочеткова</t>
  </si>
  <si>
    <t>Надежда</t>
  </si>
  <si>
    <t>Матюхина</t>
  </si>
  <si>
    <t>Виталия</t>
  </si>
  <si>
    <t>Макарова</t>
  </si>
  <si>
    <t>Григорьевна</t>
  </si>
  <si>
    <t xml:space="preserve">Ткаченко </t>
  </si>
  <si>
    <t>Александрович</t>
  </si>
  <si>
    <t>Масюк</t>
  </si>
  <si>
    <t>Алина</t>
  </si>
  <si>
    <t>Соколов</t>
  </si>
  <si>
    <t>Иван</t>
  </si>
  <si>
    <t>Сорокотяга</t>
  </si>
  <si>
    <t>Демаков</t>
  </si>
  <si>
    <t>Ибраева</t>
  </si>
  <si>
    <t>Дамира</t>
  </si>
  <si>
    <t>Ромазановна</t>
  </si>
  <si>
    <t>Михель</t>
  </si>
  <si>
    <t>Валерьевич</t>
  </si>
  <si>
    <t>Белова</t>
  </si>
  <si>
    <t xml:space="preserve">Нина </t>
  </si>
  <si>
    <t>Черкасова</t>
  </si>
  <si>
    <t xml:space="preserve">Анастасия </t>
  </si>
  <si>
    <t>Ксения</t>
  </si>
  <si>
    <t xml:space="preserve">Гетте </t>
  </si>
  <si>
    <t xml:space="preserve">Александра </t>
  </si>
  <si>
    <t>Кокурин</t>
  </si>
  <si>
    <t>Евгений</t>
  </si>
  <si>
    <t>Плотицына</t>
  </si>
  <si>
    <t>Николаевна</t>
  </si>
  <si>
    <t xml:space="preserve">Бережная </t>
  </si>
  <si>
    <t>Григорян</t>
  </si>
  <si>
    <t>Эмма</t>
  </si>
  <si>
    <t>Гегамовна</t>
  </si>
  <si>
    <t>Буханова</t>
  </si>
  <si>
    <t>Гиберт</t>
  </si>
  <si>
    <t>Сербина</t>
  </si>
  <si>
    <t>Детков</t>
  </si>
  <si>
    <t>Андрей</t>
  </si>
  <si>
    <t>Викторович</t>
  </si>
  <si>
    <t>Дынник</t>
  </si>
  <si>
    <t>Бюджетное общеобразовательное учреждение города Омска "Лицей № 149"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</si>
  <si>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</si>
  <si>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"Средняя общеобразовательная школа № 33"</t>
  </si>
  <si>
    <t>Бюджетное общеобразовательное учреждение города Омска "Средняя общеобразовательная школа № 7"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</si>
  <si>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</si>
  <si>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"Средняя общеобразовательная школа № 6"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</si>
  <si>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</si>
  <si>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</si>
  <si>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63"</t>
  </si>
  <si>
    <t>Бюджетное общеобразовательное учреждение города Омска "Средняя общеобразовательная школа № 130"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</si>
  <si>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</si>
  <si>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141"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</si>
  <si>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</si>
  <si>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</si>
  <si>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</si>
  <si>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80"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</si>
  <si>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</si>
  <si>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</si>
  <si>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</si>
  <si>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</si>
  <si>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"Средняя общеобразовательная школа № 60"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</si>
  <si>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</si>
  <si>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</si>
  <si>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</si>
  <si>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№ 37"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</si>
  <si>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</si>
  <si>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8-301-13</t>
  </si>
  <si>
    <t xml:space="preserve">Лабзова </t>
  </si>
  <si>
    <t>Ульяна</t>
  </si>
  <si>
    <t>8-305-11</t>
  </si>
  <si>
    <t>Клочкова</t>
  </si>
  <si>
    <t>София</t>
  </si>
  <si>
    <t xml:space="preserve">Игоревна </t>
  </si>
  <si>
    <t>8-313-3</t>
  </si>
  <si>
    <t xml:space="preserve">Жданова </t>
  </si>
  <si>
    <t>8-301-3</t>
  </si>
  <si>
    <t>Лернер</t>
  </si>
  <si>
    <t>Павел</t>
  </si>
  <si>
    <t>8-310-6</t>
  </si>
  <si>
    <t xml:space="preserve">Усова </t>
  </si>
  <si>
    <t xml:space="preserve">Вероника </t>
  </si>
  <si>
    <t>8-314-5</t>
  </si>
  <si>
    <t xml:space="preserve">Слептерев </t>
  </si>
  <si>
    <t>Александр</t>
  </si>
  <si>
    <t>Артемович</t>
  </si>
  <si>
    <t>8-314-10</t>
  </si>
  <si>
    <t>Козуб</t>
  </si>
  <si>
    <t>Леонидовна</t>
  </si>
  <si>
    <t>8-305-12</t>
  </si>
  <si>
    <t>Шпонько</t>
  </si>
  <si>
    <t>8-305-10</t>
  </si>
  <si>
    <t xml:space="preserve">Забара </t>
  </si>
  <si>
    <t xml:space="preserve">Елизавета </t>
  </si>
  <si>
    <t>8-305-13</t>
  </si>
  <si>
    <t>Костина</t>
  </si>
  <si>
    <t>8-307-3</t>
  </si>
  <si>
    <t>Майер</t>
  </si>
  <si>
    <t>Милена</t>
  </si>
  <si>
    <t>8-307-8</t>
  </si>
  <si>
    <t xml:space="preserve">Албатов </t>
  </si>
  <si>
    <t>Константин</t>
  </si>
  <si>
    <t>Евгеньевич</t>
  </si>
  <si>
    <t>8-307-9</t>
  </si>
  <si>
    <t>Никитин</t>
  </si>
  <si>
    <t>Вячеславович</t>
  </si>
  <si>
    <t>8-311-7</t>
  </si>
  <si>
    <t>Кривко</t>
  </si>
  <si>
    <t>Максим</t>
  </si>
  <si>
    <t>Юрьевич</t>
  </si>
  <si>
    <t>Бюджетное общеобразовательное учреждение города Омска "Гимназия № 75"</t>
  </si>
  <si>
    <t>8-305-2</t>
  </si>
  <si>
    <t>Тимошенко</t>
  </si>
  <si>
    <t>8-310-8</t>
  </si>
  <si>
    <t>Шишкалова</t>
  </si>
  <si>
    <t>Евгения</t>
  </si>
  <si>
    <t>8-313-5</t>
  </si>
  <si>
    <t xml:space="preserve">Путинцева </t>
  </si>
  <si>
    <t xml:space="preserve">Мария </t>
  </si>
  <si>
    <t>8-310-14</t>
  </si>
  <si>
    <t xml:space="preserve">Урусова </t>
  </si>
  <si>
    <t>Яковлевна</t>
  </si>
  <si>
    <t>8-314-6</t>
  </si>
  <si>
    <t>Цалкина</t>
  </si>
  <si>
    <t>Бюджетное общеобразовательное учреждение города Омска "Средняя общеобразовательная школа № 36"</t>
  </si>
  <si>
    <t>8-302-2</t>
  </si>
  <si>
    <t xml:space="preserve">Попова </t>
  </si>
  <si>
    <t>Бюджетное общеобразовательное учреждение города Омска "Лицей № 66"</t>
  </si>
  <si>
    <t>8-302-9</t>
  </si>
  <si>
    <t>Митрикова</t>
  </si>
  <si>
    <t>Юрьевна</t>
  </si>
  <si>
    <t>8-309-7</t>
  </si>
  <si>
    <t xml:space="preserve">Лошкарев </t>
  </si>
  <si>
    <t>8-301-12</t>
  </si>
  <si>
    <t>Артомонов</t>
  </si>
  <si>
    <t>Матвей</t>
  </si>
  <si>
    <t>Сергеевич</t>
  </si>
  <si>
    <t>Бюджетное общеобразовательное учреждение города Омска "Гимназия № 140"</t>
  </si>
  <si>
    <t>8-302-7</t>
  </si>
  <si>
    <t>Еремин</t>
  </si>
  <si>
    <t xml:space="preserve">Вадим </t>
  </si>
  <si>
    <t>8-305-14</t>
  </si>
  <si>
    <t xml:space="preserve">Морозенко </t>
  </si>
  <si>
    <t xml:space="preserve">Ксения </t>
  </si>
  <si>
    <t>8-309-2</t>
  </si>
  <si>
    <t>Панченко</t>
  </si>
  <si>
    <t>Лилия</t>
  </si>
  <si>
    <t>8-301-4</t>
  </si>
  <si>
    <t>Горелышева</t>
  </si>
  <si>
    <t>Дмитреивна</t>
  </si>
  <si>
    <t>8-302-15</t>
  </si>
  <si>
    <t>Некишева</t>
  </si>
  <si>
    <t>Бюджетное общеобразовательное учреждение города Омска "Средняя общеобразовательная школа № 30"</t>
  </si>
  <si>
    <t>8-305-6</t>
  </si>
  <si>
    <t>Сиротина</t>
  </si>
  <si>
    <t>Ярослава</t>
  </si>
  <si>
    <t>8-309-4</t>
  </si>
  <si>
    <t>Ридигер</t>
  </si>
  <si>
    <t>Бюджетное общеобразовательное учреждение города Омска "Лицей "Бизнес и информационные технологии"</t>
  </si>
  <si>
    <t>8-310-3</t>
  </si>
  <si>
    <t>Семёнов</t>
  </si>
  <si>
    <t>Дмитрий</t>
  </si>
  <si>
    <t>Вадимович</t>
  </si>
  <si>
    <t>8-310-10</t>
  </si>
  <si>
    <t>Тыщенко</t>
  </si>
  <si>
    <t>Бюджетное общеобразовательное учреждение города Омска "Гимназия № 85"</t>
  </si>
  <si>
    <t>8-310-13</t>
  </si>
  <si>
    <t>Бабак</t>
  </si>
  <si>
    <t>Захар</t>
  </si>
  <si>
    <t>8-307-1</t>
  </si>
  <si>
    <t>Латышкина</t>
  </si>
  <si>
    <t>Кристина</t>
  </si>
  <si>
    <t>8-310-2</t>
  </si>
  <si>
    <t>Подтетерин</t>
  </si>
  <si>
    <t>Игорь</t>
  </si>
  <si>
    <t>8-310-4</t>
  </si>
  <si>
    <t>Логинов</t>
  </si>
  <si>
    <t>Владислав</t>
  </si>
  <si>
    <t>8-310-7</t>
  </si>
  <si>
    <t>Потов</t>
  </si>
  <si>
    <t xml:space="preserve">Илья </t>
  </si>
  <si>
    <t>8-311-2</t>
  </si>
  <si>
    <t xml:space="preserve">Придня </t>
  </si>
  <si>
    <t xml:space="preserve">Арина </t>
  </si>
  <si>
    <t>8-313-1</t>
  </si>
  <si>
    <t>Витман</t>
  </si>
  <si>
    <t>Всеволод</t>
  </si>
  <si>
    <t>Алексеевич</t>
  </si>
  <si>
    <t>8-313-6</t>
  </si>
  <si>
    <t>Садбеков</t>
  </si>
  <si>
    <t>Арсен</t>
  </si>
  <si>
    <t>Русланович</t>
  </si>
  <si>
    <t>Бюджетное общеобразовательное учреждение города Омска "Лицей № 64"</t>
  </si>
  <si>
    <t>8-309-5</t>
  </si>
  <si>
    <t>Долганова</t>
  </si>
  <si>
    <t>8-301-10</t>
  </si>
  <si>
    <t>Репин</t>
  </si>
  <si>
    <t>8-307-2</t>
  </si>
  <si>
    <t>Федорченко</t>
  </si>
  <si>
    <t>Анатольевна</t>
  </si>
  <si>
    <t>8-311-3</t>
  </si>
  <si>
    <t>Ручкина</t>
  </si>
  <si>
    <t>Эльвира</t>
  </si>
  <si>
    <t>Борисовна</t>
  </si>
  <si>
    <t>8-301-1</t>
  </si>
  <si>
    <t>Лазаренко</t>
  </si>
  <si>
    <t>8-302-6</t>
  </si>
  <si>
    <t>Рубан</t>
  </si>
  <si>
    <t>Милана</t>
  </si>
  <si>
    <t>8-305-5</t>
  </si>
  <si>
    <t>Юдова</t>
  </si>
  <si>
    <t>Александра</t>
  </si>
  <si>
    <t>8-309-8</t>
  </si>
  <si>
    <t xml:space="preserve">Ессина </t>
  </si>
  <si>
    <t>8-309-6</t>
  </si>
  <si>
    <t>Королёва</t>
  </si>
  <si>
    <t>8-311-1</t>
  </si>
  <si>
    <t xml:space="preserve">Матвеева </t>
  </si>
  <si>
    <t>Елизавета</t>
  </si>
  <si>
    <t>8-313-2</t>
  </si>
  <si>
    <t xml:space="preserve">Герасименко </t>
  </si>
  <si>
    <t>8-307-6</t>
  </si>
  <si>
    <t>Галак</t>
  </si>
  <si>
    <t>Анатолевна</t>
  </si>
  <si>
    <t>8-311-8</t>
  </si>
  <si>
    <t>Казаченко</t>
  </si>
  <si>
    <t>Яна</t>
  </si>
  <si>
    <t>8-311-11</t>
  </si>
  <si>
    <t>Криворучкина</t>
  </si>
  <si>
    <t>Бюджетное общеобразовательное учреждение города Омска "Гимназия № 9"</t>
  </si>
  <si>
    <t>8-301-11</t>
  </si>
  <si>
    <t>Бойченко</t>
  </si>
  <si>
    <t>8-305-7</t>
  </si>
  <si>
    <t>Кукочкина</t>
  </si>
  <si>
    <t>8-310-15</t>
  </si>
  <si>
    <t>Савостьянова</t>
  </si>
  <si>
    <t>Владимировна</t>
  </si>
  <si>
    <t>8-311-10</t>
  </si>
  <si>
    <t>Поморова</t>
  </si>
  <si>
    <t>Ильинична</t>
  </si>
  <si>
    <t>8-301-7</t>
  </si>
  <si>
    <t>Абромян</t>
  </si>
  <si>
    <t>Диана</t>
  </si>
  <si>
    <t>Робертовна</t>
  </si>
  <si>
    <t>8-302-8</t>
  </si>
  <si>
    <t>Фильчикова</t>
  </si>
  <si>
    <t>Геннадьевна</t>
  </si>
  <si>
    <t>Бюджетное общеобразовательное учреждение города Омска "Средняя общеобразовательная школа № 3"</t>
  </si>
  <si>
    <t>8-307-7</t>
  </si>
  <si>
    <t xml:space="preserve">Ковелин </t>
  </si>
  <si>
    <t>8-311-12</t>
  </si>
  <si>
    <t>Тяшкун</t>
  </si>
  <si>
    <t xml:space="preserve">Ева </t>
  </si>
  <si>
    <t>Станиславовна</t>
  </si>
  <si>
    <t>8-313-7</t>
  </si>
  <si>
    <t>Кондратенко</t>
  </si>
  <si>
    <t>Денисович</t>
  </si>
  <si>
    <t>8-313-9</t>
  </si>
  <si>
    <t>Печурин</t>
  </si>
  <si>
    <t>8-307-5</t>
  </si>
  <si>
    <t xml:space="preserve">Товстухо </t>
  </si>
  <si>
    <t xml:space="preserve">Яков </t>
  </si>
  <si>
    <t xml:space="preserve"> Дмитриевич</t>
  </si>
  <si>
    <t>8-309-1</t>
  </si>
  <si>
    <t>Потапов</t>
  </si>
  <si>
    <t>8-311-4</t>
  </si>
  <si>
    <t xml:space="preserve">Шмурыгин </t>
  </si>
  <si>
    <t>Владимир</t>
  </si>
  <si>
    <t>Михайлович</t>
  </si>
  <si>
    <t>8-313-4</t>
  </si>
  <si>
    <t>Башинская</t>
  </si>
  <si>
    <t>8-310-12</t>
  </si>
  <si>
    <t>Исланкин</t>
  </si>
  <si>
    <t>8-301-6</t>
  </si>
  <si>
    <t xml:space="preserve">Безвершенко </t>
  </si>
  <si>
    <t>8-302-3</t>
  </si>
  <si>
    <t>Ворончихина</t>
  </si>
  <si>
    <t>8-311-9</t>
  </si>
  <si>
    <t xml:space="preserve">Пулькис </t>
  </si>
  <si>
    <t xml:space="preserve">Алексеевна </t>
  </si>
  <si>
    <t>8-305-3</t>
  </si>
  <si>
    <t>Мартын</t>
  </si>
  <si>
    <t>Бюджетное общеобразовательное учреждение города Омска "Средняя общеобразовательная школа № 144"</t>
  </si>
  <si>
    <t>8-305-15</t>
  </si>
  <si>
    <t>Крупкин</t>
  </si>
  <si>
    <t>Бюджетное общеобразовательное учреждение города Омска "Средняя общеобразовательная школа № 45"</t>
  </si>
  <si>
    <t>8-309-9</t>
  </si>
  <si>
    <t>Палтусова</t>
  </si>
  <si>
    <t>Ивановна</t>
  </si>
  <si>
    <t>8-311-13</t>
  </si>
  <si>
    <t>Страгис</t>
  </si>
  <si>
    <t>8-313-10</t>
  </si>
  <si>
    <t>Преловский</t>
  </si>
  <si>
    <t>Артём</t>
  </si>
  <si>
    <t>8-301-15</t>
  </si>
  <si>
    <t>Расторгуева</t>
  </si>
  <si>
    <t>Витальевна</t>
  </si>
  <si>
    <t>8-302-11</t>
  </si>
  <si>
    <t>Дьяченко</t>
  </si>
  <si>
    <t>8-305-1</t>
  </si>
  <si>
    <t>Восквицова</t>
  </si>
  <si>
    <t>Катерина</t>
  </si>
  <si>
    <t>8-310-5</t>
  </si>
  <si>
    <t>Сагиндыкова</t>
  </si>
  <si>
    <t>Бахытгуль</t>
  </si>
  <si>
    <t>Манатовна</t>
  </si>
  <si>
    <t>Бюджетное общеобразовательное учреждение города Омска "Средняя общеобразовательная школа № 13 имени А.С. Пушкина"</t>
  </si>
  <si>
    <t>8-314-11</t>
  </si>
  <si>
    <t>Позюмская</t>
  </si>
  <si>
    <t>8-307-10</t>
  </si>
  <si>
    <t>Сатвалдина</t>
  </si>
  <si>
    <t>Сабина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</si>
  <si>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</si>
  <si>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8-310-11</t>
  </si>
  <si>
    <t>Барайщук</t>
  </si>
  <si>
    <t>Васильевна</t>
  </si>
  <si>
    <t>Негосударственное образовательное учреждение "Школа "ИНТЕЛЛЕКТ"</t>
  </si>
  <si>
    <t>8-314-3</t>
  </si>
  <si>
    <t>Тарасова</t>
  </si>
  <si>
    <t>8-301-8</t>
  </si>
  <si>
    <t>Ровинская</t>
  </si>
  <si>
    <t>8-302-4</t>
  </si>
  <si>
    <t>Шерман</t>
  </si>
  <si>
    <t>8-305-8</t>
  </si>
  <si>
    <t>Бакуменко</t>
  </si>
  <si>
    <t>Илья</t>
  </si>
  <si>
    <t>Максимович</t>
  </si>
  <si>
    <t>Бюджетное общеобразовательное учреждение города Омска "Гимназия № 147"</t>
  </si>
  <si>
    <t>8-310-1</t>
  </si>
  <si>
    <t xml:space="preserve">Романчук  </t>
  </si>
  <si>
    <t>8-307-4</t>
  </si>
  <si>
    <t>Ткачёва</t>
  </si>
  <si>
    <t>8-310-9</t>
  </si>
  <si>
    <t>Заречная</t>
  </si>
  <si>
    <t>8-314-8</t>
  </si>
  <si>
    <t>Никитенко</t>
  </si>
  <si>
    <t>Ася</t>
  </si>
  <si>
    <t>8-302-12</t>
  </si>
  <si>
    <t>Веретельник</t>
  </si>
  <si>
    <t>8-305-4</t>
  </si>
  <si>
    <t xml:space="preserve">Вальтер </t>
  </si>
  <si>
    <t xml:space="preserve">Онорина </t>
  </si>
  <si>
    <t>8-313-13</t>
  </si>
  <si>
    <t>Дарвина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</si>
  <si>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</si>
  <si>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8-309-3</t>
  </si>
  <si>
    <t>Емельянова</t>
  </si>
  <si>
    <t>Георгиевна</t>
  </si>
  <si>
    <t>8-314-9</t>
  </si>
  <si>
    <t>Таможников</t>
  </si>
  <si>
    <t>Артем</t>
  </si>
  <si>
    <t>8-311-6</t>
  </si>
  <si>
    <t>Руснаков</t>
  </si>
  <si>
    <t>Алексей</t>
  </si>
  <si>
    <t>Петрович</t>
  </si>
  <si>
    <t>8-301-9</t>
  </si>
  <si>
    <t xml:space="preserve">Кустова </t>
  </si>
  <si>
    <t xml:space="preserve">София </t>
  </si>
  <si>
    <t>8-311-5</t>
  </si>
  <si>
    <t>Клименко</t>
  </si>
  <si>
    <t>Олеговна</t>
  </si>
  <si>
    <t>8-302-13</t>
  </si>
  <si>
    <t>Горбунова</t>
  </si>
  <si>
    <t>8-314-2</t>
  </si>
  <si>
    <t>Беляева</t>
  </si>
  <si>
    <t>Ангелина</t>
  </si>
  <si>
    <t>8-301-5</t>
  </si>
  <si>
    <t>Огер</t>
  </si>
  <si>
    <t>Бюджетное общеобразовательное учреждение города Омска "Средняя общеобразовательная школа № 42"</t>
  </si>
  <si>
    <t>8-302-1</t>
  </si>
  <si>
    <t>Калиниченко</t>
  </si>
  <si>
    <t>8-314-4</t>
  </si>
  <si>
    <t>Волошко</t>
  </si>
  <si>
    <t>Викторовна</t>
  </si>
  <si>
    <t>8-301-14</t>
  </si>
  <si>
    <t>Жанзакова</t>
  </si>
  <si>
    <t>Айлана</t>
  </si>
  <si>
    <t>Канакбаевна</t>
  </si>
  <si>
    <t>8-314-7</t>
  </si>
  <si>
    <t>Ничипоренко</t>
  </si>
  <si>
    <t>Шевченко Е.Л.</t>
  </si>
  <si>
    <t>Фоменко Т.В.</t>
  </si>
  <si>
    <t>Успенская Т.Е.</t>
  </si>
  <si>
    <t>Толстова М.В.</t>
  </si>
  <si>
    <t>Сиротина И.Н.</t>
  </si>
  <si>
    <t>Давыдова И.Ю.</t>
  </si>
  <si>
    <t>Михаль Н.П.</t>
  </si>
  <si>
    <t>Лосич Ю.В.</t>
  </si>
  <si>
    <t>Давыденко Е.В.</t>
  </si>
  <si>
    <t>Савельев В.С.</t>
  </si>
  <si>
    <t>Председатель жюри:</t>
  </si>
  <si>
    <t>БОУ г. Омска "СОШ № 51"</t>
  </si>
  <si>
    <t>Тимофеева</t>
  </si>
  <si>
    <t>БОУ г. Омска "Гимназия № 85"</t>
  </si>
  <si>
    <t>Гарегинович</t>
  </si>
  <si>
    <t>Карапетян</t>
  </si>
  <si>
    <t>БОУ г. Омска "Гимназия № 69 "</t>
  </si>
  <si>
    <t xml:space="preserve"> Сергеевна</t>
  </si>
  <si>
    <t xml:space="preserve"> Дарья </t>
  </si>
  <si>
    <t xml:space="preserve">Шипицына </t>
  </si>
  <si>
    <t>БОУ г. Омска "Гимназия № 62"</t>
  </si>
  <si>
    <t>Николаевич</t>
  </si>
  <si>
    <t>Феоктистов</t>
  </si>
  <si>
    <t>Вадим</t>
  </si>
  <si>
    <t>Хамкин</t>
  </si>
  <si>
    <t>БОУ г. Омска "Гимназия № 75"</t>
  </si>
  <si>
    <t>Субач</t>
  </si>
  <si>
    <t>Янкус</t>
  </si>
  <si>
    <t>БОУ г. Омска "Гимназия № 19"</t>
  </si>
  <si>
    <t>Жучик</t>
  </si>
  <si>
    <t>БОУ г. Омска "Лицей № 54"</t>
  </si>
  <si>
    <t xml:space="preserve">Гомзина </t>
  </si>
  <si>
    <t>БОУ Омской области "МОЦРО № 117"</t>
  </si>
  <si>
    <t>Горчакова</t>
  </si>
  <si>
    <t>Любимова</t>
  </si>
  <si>
    <t>Гусакова</t>
  </si>
  <si>
    <t xml:space="preserve"> Полина </t>
  </si>
  <si>
    <t xml:space="preserve">Кулачкова </t>
  </si>
  <si>
    <t>Дерий</t>
  </si>
  <si>
    <t>Белим</t>
  </si>
  <si>
    <t>БОУ г. Омска "Лицей № 137"</t>
  </si>
  <si>
    <t>Бурляев</t>
  </si>
  <si>
    <t>БОУ г. Омска "Гимназия № 26"</t>
  </si>
  <si>
    <t>Муленкова</t>
  </si>
  <si>
    <t>БОУ г. Омска "СОШ № 130"</t>
  </si>
  <si>
    <t>Иванова</t>
  </si>
  <si>
    <t>Олеся</t>
  </si>
  <si>
    <t>Китаева</t>
  </si>
  <si>
    <t>Сверлова</t>
  </si>
  <si>
    <t>Резникова</t>
  </si>
  <si>
    <t>Сим</t>
  </si>
  <si>
    <t>Климова</t>
  </si>
  <si>
    <t>БОУ г. Омска "СОШ № 58"</t>
  </si>
  <si>
    <t>Фаритовна</t>
  </si>
  <si>
    <t>Фарида</t>
  </si>
  <si>
    <t>Баратова</t>
  </si>
  <si>
    <t>Червова</t>
  </si>
  <si>
    <t xml:space="preserve"> Елизавета</t>
  </si>
  <si>
    <t xml:space="preserve">Лупонос </t>
  </si>
  <si>
    <t>Веретельникова</t>
  </si>
  <si>
    <t>БОУ г. Омска "СОШ № 123 "</t>
  </si>
  <si>
    <t>Марселевна</t>
  </si>
  <si>
    <t>Камилла</t>
  </si>
  <si>
    <t xml:space="preserve">Ниязова  </t>
  </si>
  <si>
    <t>БОУ г.Омска "Гимназия № 146"</t>
  </si>
  <si>
    <t xml:space="preserve">Бердюгина  </t>
  </si>
  <si>
    <t xml:space="preserve"> Сергеевич</t>
  </si>
  <si>
    <t xml:space="preserve"> Артем </t>
  </si>
  <si>
    <t xml:space="preserve">Кабанов </t>
  </si>
  <si>
    <t>Светлана</t>
  </si>
  <si>
    <t xml:space="preserve">Супонева </t>
  </si>
  <si>
    <t>БОУ г. Омска "СОШ  № 73"</t>
  </si>
  <si>
    <t>Чубукина</t>
  </si>
  <si>
    <t>БОУ г. Омска "СОШ № 80"</t>
  </si>
  <si>
    <t>Бауыржановна</t>
  </si>
  <si>
    <t>Мадина</t>
  </si>
  <si>
    <t>Хусаинова</t>
  </si>
  <si>
    <t>Ремизова</t>
  </si>
  <si>
    <t>Елена</t>
  </si>
  <si>
    <t>Черепанова</t>
  </si>
  <si>
    <t>Михаил</t>
  </si>
  <si>
    <t xml:space="preserve"> Алексеевич</t>
  </si>
  <si>
    <t xml:space="preserve"> Александр </t>
  </si>
  <si>
    <t xml:space="preserve">Сивирин </t>
  </si>
  <si>
    <t>Хохлов</t>
  </si>
  <si>
    <t>Удовиченко</t>
  </si>
  <si>
    <t>Злата</t>
  </si>
  <si>
    <t>Шастина</t>
  </si>
  <si>
    <t>БОУ г. Омска "Гимназия № 115"</t>
  </si>
  <si>
    <t>Тимофеевна</t>
  </si>
  <si>
    <t>Алиса</t>
  </si>
  <si>
    <t>Грекова</t>
  </si>
  <si>
    <t>БОУ г. Омска "Гимназия № 140"</t>
  </si>
  <si>
    <t xml:space="preserve">Кочергина </t>
  </si>
  <si>
    <t>Святославовна</t>
  </si>
  <si>
    <t>Аверьянова</t>
  </si>
  <si>
    <t>Вячеслав</t>
  </si>
  <si>
    <t>Хрущев</t>
  </si>
  <si>
    <t>Гущенко</t>
  </si>
  <si>
    <t>Терещенко</t>
  </si>
  <si>
    <t>Маргарита</t>
  </si>
  <si>
    <t>Ищенко</t>
  </si>
  <si>
    <t>БОУ г. Омска "Гимназия № 12"</t>
  </si>
  <si>
    <t>Ковалева</t>
  </si>
  <si>
    <t>БОУ г. Омска "Гимназия № 146"</t>
  </si>
  <si>
    <t>Чеботова</t>
  </si>
  <si>
    <t>Владиславовна</t>
  </si>
  <si>
    <t>Костомарова</t>
  </si>
  <si>
    <t>Панова</t>
  </si>
  <si>
    <t>Кокунина</t>
  </si>
  <si>
    <t>Степурина</t>
  </si>
  <si>
    <t>Гольфман</t>
  </si>
  <si>
    <t>Асылбековна</t>
  </si>
  <si>
    <t>Алия</t>
  </si>
  <si>
    <t xml:space="preserve">Жумабаева </t>
  </si>
  <si>
    <t>Сутырина</t>
  </si>
  <si>
    <t>БОУ г. Омска "Лицей № 149"</t>
  </si>
  <si>
    <t xml:space="preserve">Петров            </t>
  </si>
  <si>
    <t>Белоусова</t>
  </si>
  <si>
    <t>Сидоров</t>
  </si>
  <si>
    <t>Осипова</t>
  </si>
  <si>
    <t xml:space="preserve"> "Омский кадетский военный корпус" </t>
  </si>
  <si>
    <t>Клюшкин</t>
  </si>
  <si>
    <t>Бочеева</t>
  </si>
  <si>
    <t>Малетина</t>
  </si>
  <si>
    <t>Клюева</t>
  </si>
  <si>
    <t xml:space="preserve">Стойлова </t>
  </si>
  <si>
    <t>Маратовна</t>
  </si>
  <si>
    <t>Рамина</t>
  </si>
  <si>
    <t>Мукушева</t>
  </si>
  <si>
    <t xml:space="preserve">Виктория </t>
  </si>
  <si>
    <t>Евсеева</t>
  </si>
  <si>
    <t>Степухина</t>
  </si>
  <si>
    <t>Дорожинская</t>
  </si>
  <si>
    <t>Щитова</t>
  </si>
  <si>
    <t xml:space="preserve">Любовь </t>
  </si>
  <si>
    <t>Ушакова</t>
  </si>
  <si>
    <t>БОУ г. Омска "СОШ № 3"</t>
  </si>
  <si>
    <t>Мороз</t>
  </si>
  <si>
    <t>Игоревич</t>
  </si>
  <si>
    <t>Петров</t>
  </si>
  <si>
    <t>Артёмовна</t>
  </si>
  <si>
    <t>Голицына</t>
  </si>
  <si>
    <t>БОУ г. Омска "СОШ № 149"</t>
  </si>
  <si>
    <t>Ладынская</t>
  </si>
  <si>
    <t>Мохова</t>
  </si>
  <si>
    <t>Тихонова</t>
  </si>
  <si>
    <t>Лапаницына</t>
  </si>
  <si>
    <t>русский язык</t>
  </si>
  <si>
    <t>оценивания работ участников муниципального этапа всероссийской олимпиады школьников 2019/20 учебного года</t>
  </si>
  <si>
    <t>БОУ г. Омска "Средняя общеобразовательная школа № 34"</t>
  </si>
  <si>
    <t>10 класс</t>
  </si>
  <si>
    <t>Итого</t>
  </si>
  <si>
    <t>10-310-7</t>
  </si>
  <si>
    <t>Сухоруков</t>
  </si>
  <si>
    <t>Борисович</t>
  </si>
  <si>
    <t>БОУ г. Омска "Лицей № 64"</t>
  </si>
  <si>
    <t>10-206-4</t>
  </si>
  <si>
    <t>Солдатенко</t>
  </si>
  <si>
    <t>10-210-4</t>
  </si>
  <si>
    <t xml:space="preserve">Кириченова </t>
  </si>
  <si>
    <t xml:space="preserve">Дарья </t>
  </si>
  <si>
    <t>10-208-7</t>
  </si>
  <si>
    <t>Остапенко</t>
  </si>
  <si>
    <t>Леонид</t>
  </si>
  <si>
    <t>10-209-9</t>
  </si>
  <si>
    <t>Пинигина</t>
  </si>
  <si>
    <t>БОУ г. Омска "СОШ с углубленным изучением отдельных предметов № 73"</t>
  </si>
  <si>
    <t>10-308-11</t>
  </si>
  <si>
    <t>Воробьева</t>
  </si>
  <si>
    <t>БОУ г. Омска "Лицей № 92"</t>
  </si>
  <si>
    <t>10-206-3</t>
  </si>
  <si>
    <t>Рябчук</t>
  </si>
  <si>
    <t>10-310-4</t>
  </si>
  <si>
    <t>10-312-3</t>
  </si>
  <si>
    <t>Копейкина</t>
  </si>
  <si>
    <t>10-209-1</t>
  </si>
  <si>
    <t>Шкрумеляк</t>
  </si>
  <si>
    <t>БОУ Омской обл. "МОЦРО № 117"</t>
  </si>
  <si>
    <t>10-208-4</t>
  </si>
  <si>
    <t xml:space="preserve">Антропова </t>
  </si>
  <si>
    <t>10-209-3</t>
  </si>
  <si>
    <t>Акылтасов</t>
  </si>
  <si>
    <t>Ринат</t>
  </si>
  <si>
    <t>Темирболатович</t>
  </si>
  <si>
    <t>10-310-10</t>
  </si>
  <si>
    <t>Компаниец</t>
  </si>
  <si>
    <t>10-304-2</t>
  </si>
  <si>
    <t>Долгова</t>
  </si>
  <si>
    <t>10-305-6</t>
  </si>
  <si>
    <t>Дель</t>
  </si>
  <si>
    <t>10-206-12</t>
  </si>
  <si>
    <t>Хомёнок</t>
  </si>
  <si>
    <t>10-312-2</t>
  </si>
  <si>
    <t>Мокиенко</t>
  </si>
  <si>
    <t>10-305-2</t>
  </si>
  <si>
    <t xml:space="preserve">Свидинская </t>
  </si>
  <si>
    <t>10-310-1</t>
  </si>
  <si>
    <t>Сторожук</t>
  </si>
  <si>
    <t>10-304-5</t>
  </si>
  <si>
    <t>Злобина</t>
  </si>
  <si>
    <t>Татьяна</t>
  </si>
  <si>
    <t>10-312-11</t>
  </si>
  <si>
    <t>Ненайдина</t>
  </si>
  <si>
    <t>Алена</t>
  </si>
  <si>
    <t>БОУ г. Омска "Гимназия № 43"</t>
  </si>
  <si>
    <t>10-305-5</t>
  </si>
  <si>
    <t>Пыхтарева</t>
  </si>
  <si>
    <t>БОУ г. Омска "Лицей "Бизнес и информационные технологии"</t>
  </si>
  <si>
    <t>10-308-12</t>
  </si>
  <si>
    <t xml:space="preserve">Спиридонова </t>
  </si>
  <si>
    <t>Аркадьевна</t>
  </si>
  <si>
    <t>10-308-7</t>
  </si>
  <si>
    <t>Богомолова</t>
  </si>
  <si>
    <t>10-310-11</t>
  </si>
  <si>
    <t>Уткина</t>
  </si>
  <si>
    <t>10-307-11</t>
  </si>
  <si>
    <t>Гурьян</t>
  </si>
  <si>
    <t>10-208-3</t>
  </si>
  <si>
    <t>Торкунова</t>
  </si>
  <si>
    <t>10-312-7</t>
  </si>
  <si>
    <t>Коломиец</t>
  </si>
  <si>
    <t>БОУ г. Омска "Лицей № 29"</t>
  </si>
  <si>
    <t>10-307-12</t>
  </si>
  <si>
    <t>Галицкая</t>
  </si>
  <si>
    <t>10-310-3</t>
  </si>
  <si>
    <t>Суркова</t>
  </si>
  <si>
    <t>10-304-11</t>
  </si>
  <si>
    <t>Подгорная</t>
  </si>
  <si>
    <t>БОУ г. Омска "СОШ № 123 с углубленным изучением отдельных предметов им. Охрименко О.И."</t>
  </si>
  <si>
    <t>10-308-8</t>
  </si>
  <si>
    <t>Сердюк</t>
  </si>
  <si>
    <t>БОУ г. Омска "СОШ № 127"</t>
  </si>
  <si>
    <t>10-305-11</t>
  </si>
  <si>
    <t>Задворнов</t>
  </si>
  <si>
    <t>10-208-6</t>
  </si>
  <si>
    <t>Марусева</t>
  </si>
  <si>
    <t>Алёна</t>
  </si>
  <si>
    <t>БОУ г. Омска "Гимназия № 88"</t>
  </si>
  <si>
    <t>10-308-9</t>
  </si>
  <si>
    <t xml:space="preserve">Каширская </t>
  </si>
  <si>
    <t>10-305-1</t>
  </si>
  <si>
    <t>Моргун</t>
  </si>
  <si>
    <t>10-210-8</t>
  </si>
  <si>
    <t>Черникова</t>
  </si>
  <si>
    <t>БОУ г. Омска "СОШ № 17"</t>
  </si>
  <si>
    <t>10-304-8</t>
  </si>
  <si>
    <t>БОУ г. Омска "СОШ № 141"</t>
  </si>
  <si>
    <t>10-210-1</t>
  </si>
  <si>
    <t>Неелова</t>
  </si>
  <si>
    <t>10-208-5</t>
  </si>
  <si>
    <t>Архипова</t>
  </si>
  <si>
    <t>10-210-10</t>
  </si>
  <si>
    <t xml:space="preserve">Филякин </t>
  </si>
  <si>
    <t>10-304-3</t>
  </si>
  <si>
    <t>Смиренин</t>
  </si>
  <si>
    <t>Виктор</t>
  </si>
  <si>
    <t>10-210-6</t>
  </si>
  <si>
    <t>Боссерт</t>
  </si>
  <si>
    <t>10-210-11</t>
  </si>
  <si>
    <t>Завалько</t>
  </si>
  <si>
    <t>БОУ г. Омска "СОШ № 41"</t>
  </si>
  <si>
    <t>10-209-10</t>
  </si>
  <si>
    <t>Карханова</t>
  </si>
  <si>
    <t>10-312-1</t>
  </si>
  <si>
    <t xml:space="preserve">Булучевская </t>
  </si>
  <si>
    <t>10-307-1</t>
  </si>
  <si>
    <t>Эрман</t>
  </si>
  <si>
    <t>10-310-8</t>
  </si>
  <si>
    <t>Кирьянова</t>
  </si>
  <si>
    <t>10-310-5</t>
  </si>
  <si>
    <t>Карпова</t>
  </si>
  <si>
    <t>10-308-4</t>
  </si>
  <si>
    <t>Авилович</t>
  </si>
  <si>
    <t>10-206-7</t>
  </si>
  <si>
    <t xml:space="preserve">Ларькин </t>
  </si>
  <si>
    <t xml:space="preserve">Сергей </t>
  </si>
  <si>
    <t>Иванович</t>
  </si>
  <si>
    <t>10-210-2</t>
  </si>
  <si>
    <t>Махт</t>
  </si>
  <si>
    <t>10-308-5</t>
  </si>
  <si>
    <t>Барабаш</t>
  </si>
  <si>
    <t>БОУ г. Омска "Лицей № 145"</t>
  </si>
  <si>
    <t>10-208-2</t>
  </si>
  <si>
    <t>Горбачёва</t>
  </si>
  <si>
    <t>10-308-10</t>
  </si>
  <si>
    <t>Пирогова</t>
  </si>
  <si>
    <t>10-310-6</t>
  </si>
  <si>
    <t>Глинянная</t>
  </si>
  <si>
    <t>10-307-2</t>
  </si>
  <si>
    <t>Пилипенко</t>
  </si>
  <si>
    <t>10-308-6</t>
  </si>
  <si>
    <t>Харченко</t>
  </si>
  <si>
    <t>Виолетта</t>
  </si>
  <si>
    <t>БОУ г. Омска "Гимназия № 150 "</t>
  </si>
  <si>
    <t>10-312-10</t>
  </si>
  <si>
    <t xml:space="preserve">Козлова </t>
  </si>
  <si>
    <t>10-209-4</t>
  </si>
  <si>
    <t>Самошкина</t>
  </si>
  <si>
    <t>10-210-7</t>
  </si>
  <si>
    <t>Качанова</t>
  </si>
  <si>
    <t>10-307-9</t>
  </si>
  <si>
    <t>Ковалевский</t>
  </si>
  <si>
    <t>БОУ г. Омска "СОШ № 77"</t>
  </si>
  <si>
    <t>10-206-5</t>
  </si>
  <si>
    <t>Мурзоева</t>
  </si>
  <si>
    <t>Элина</t>
  </si>
  <si>
    <t>Роландовна</t>
  </si>
  <si>
    <t>10-304-6</t>
  </si>
  <si>
    <t>Вебер</t>
  </si>
  <si>
    <t>Феодор</t>
  </si>
  <si>
    <t>10-206-10</t>
  </si>
  <si>
    <t>Андреева</t>
  </si>
  <si>
    <t>10-305-12</t>
  </si>
  <si>
    <t xml:space="preserve">Карева </t>
  </si>
  <si>
    <t xml:space="preserve">Диана </t>
  </si>
  <si>
    <t>Руслановна</t>
  </si>
  <si>
    <t>10-208-1</t>
  </si>
  <si>
    <t>Гнедина</t>
  </si>
  <si>
    <t>10-307-3</t>
  </si>
  <si>
    <t>Козарлыга</t>
  </si>
  <si>
    <t>Романович</t>
  </si>
  <si>
    <t>10-308-2</t>
  </si>
  <si>
    <t>Желдак</t>
  </si>
  <si>
    <t>10-305-7</t>
  </si>
  <si>
    <t>Чернышова</t>
  </si>
  <si>
    <t>10-209-6</t>
  </si>
  <si>
    <t>Мишина</t>
  </si>
  <si>
    <t>10-308-3</t>
  </si>
  <si>
    <t>Баетова</t>
  </si>
  <si>
    <t>Рустемовна</t>
  </si>
  <si>
    <t>10-210-3</t>
  </si>
  <si>
    <t>Дягилева</t>
  </si>
  <si>
    <t>10-209-7</t>
  </si>
  <si>
    <t>10-208-8</t>
  </si>
  <si>
    <t>Шаханина</t>
  </si>
  <si>
    <t>10-307-8</t>
  </si>
  <si>
    <t>Мингазова</t>
  </si>
  <si>
    <t>Рената</t>
  </si>
  <si>
    <t>Арслановна</t>
  </si>
  <si>
    <t>10-312-6</t>
  </si>
  <si>
    <t>Левахина</t>
  </si>
  <si>
    <t>10-210-5</t>
  </si>
  <si>
    <t>Козлова</t>
  </si>
  <si>
    <t xml:space="preserve">Андреевна </t>
  </si>
  <si>
    <t>10-304-7</t>
  </si>
  <si>
    <t>Кашубина</t>
  </si>
  <si>
    <t>10-206-11</t>
  </si>
  <si>
    <t>Сосунов</t>
  </si>
  <si>
    <t xml:space="preserve">Алексей </t>
  </si>
  <si>
    <t>10-312-9</t>
  </si>
  <si>
    <t>Штеле</t>
  </si>
  <si>
    <t>БОУ г. Омска "СОШ № 42"</t>
  </si>
  <si>
    <t>10-305-3</t>
  </si>
  <si>
    <t>10-209-5</t>
  </si>
  <si>
    <t>Козар</t>
  </si>
  <si>
    <t>10-304-10</t>
  </si>
  <si>
    <t>Карелина</t>
  </si>
  <si>
    <t>10-208-11</t>
  </si>
  <si>
    <t>Волгина</t>
  </si>
  <si>
    <t>БОУ г. Омска "СОШ № 63"</t>
  </si>
  <si>
    <t>10-304-4</t>
  </si>
  <si>
    <t>Маликова</t>
  </si>
  <si>
    <t>Равилевна</t>
  </si>
  <si>
    <t>БОУ г. Омска "Гимназия № 12 им. Героя Советского Союза  В.П. Горячева"</t>
  </si>
  <si>
    <t>10-206-6</t>
  </si>
  <si>
    <t xml:space="preserve">Крахмальная </t>
  </si>
  <si>
    <t>10-307-7</t>
  </si>
  <si>
    <t>Лейбман</t>
  </si>
  <si>
    <t>Альбертовна</t>
  </si>
  <si>
    <t>10-312-4</t>
  </si>
  <si>
    <t>Петушкова</t>
  </si>
  <si>
    <t>10-206-8</t>
  </si>
  <si>
    <t>Исакова</t>
  </si>
  <si>
    <t>БОУ г. Омска "СОШ № 21"</t>
  </si>
  <si>
    <t>10-206-2</t>
  </si>
  <si>
    <t>Мачехин</t>
  </si>
  <si>
    <t>10-307-4</t>
  </si>
  <si>
    <t>Кутырева</t>
  </si>
  <si>
    <t>10-208-10</t>
  </si>
  <si>
    <t>Гашок</t>
  </si>
  <si>
    <t>10-305-4</t>
  </si>
  <si>
    <t>Никифорова</t>
  </si>
  <si>
    <t>10-312-5</t>
  </si>
  <si>
    <t xml:space="preserve">Каушлиева </t>
  </si>
  <si>
    <t xml:space="preserve">  Жижерунова Нина Анатольевна</t>
  </si>
  <si>
    <t xml:space="preserve">  Брюханова Наталья Владимировна</t>
  </si>
  <si>
    <t xml:space="preserve">  Журавская Наталья Александровна</t>
  </si>
  <si>
    <t xml:space="preserve">  Попова Мария Николаевна</t>
  </si>
  <si>
    <t xml:space="preserve">  Планкова Татьяна Оттовна</t>
  </si>
  <si>
    <t xml:space="preserve">  Тупицына Любовь Николаевна</t>
  </si>
  <si>
    <t xml:space="preserve">  Цейтлин Марина Самуиловна</t>
  </si>
  <si>
    <t xml:space="preserve">  Шахова Валентина Григорьевна</t>
  </si>
  <si>
    <t xml:space="preserve">  Огнева Ирина Викторовна                             </t>
  </si>
  <si>
    <t xml:space="preserve">  Новак Алла Юрьевна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</si>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</sst>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name val="Arial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9" fillId="0" borderId="0">
      <alignment/>
      <protection/>
    </xf>
    <xf numFmtId="0" fontId="39" fillId="32" borderId="1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 indent="3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56" fillId="0" borderId="0" xfId="53" applyFont="1">
      <alignment/>
      <protection/>
    </xf>
    <xf numFmtId="0" fontId="39" fillId="0" borderId="0" xfId="53">
      <alignment/>
      <protection/>
    </xf>
    <xf numFmtId="0" fontId="5" fillId="0" borderId="0" xfId="54" applyFont="1">
      <alignment/>
      <protection/>
    </xf>
    <xf numFmtId="0" fontId="10" fillId="0" borderId="0" xfId="54" applyFont="1" applyBorder="1" applyAlignment="1">
      <alignment wrapText="1"/>
      <protection/>
    </xf>
    <xf numFmtId="0" fontId="10" fillId="0" borderId="0" xfId="54" applyFont="1" applyFill="1" applyBorder="1" applyAlignment="1">
      <alignment wrapText="1"/>
      <protection/>
    </xf>
    <xf numFmtId="0" fontId="10" fillId="0" borderId="0" xfId="54" applyFont="1" applyFill="1" applyBorder="1" applyAlignment="1">
      <alignment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/>
      <protection/>
    </xf>
    <xf numFmtId="0" fontId="5" fillId="0" borderId="0" xfId="54" applyFont="1" applyFill="1" applyBorder="1">
      <alignment/>
      <protection/>
    </xf>
    <xf numFmtId="0" fontId="10" fillId="0" borderId="0" xfId="54" applyFont="1" applyBorder="1" applyAlignment="1">
      <alignment horizontal="left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11" fillId="0" borderId="10" xfId="54" applyFont="1" applyFill="1" applyBorder="1" applyAlignment="1">
      <alignment horizontal="center" vertical="top" wrapText="1"/>
      <protection/>
    </xf>
    <xf numFmtId="0" fontId="12" fillId="0" borderId="10" xfId="54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top" wrapText="1"/>
      <protection/>
    </xf>
    <xf numFmtId="0" fontId="57" fillId="32" borderId="10" xfId="61" applyFont="1" applyAlignment="1">
      <alignment horizontal="center" vertical="top" wrapText="1"/>
      <protection/>
    </xf>
    <xf numFmtId="0" fontId="58" fillId="32" borderId="10" xfId="61" applyFont="1" applyAlignment="1">
      <alignment horizontal="center"/>
      <protection/>
    </xf>
    <xf numFmtId="0" fontId="59" fillId="32" borderId="10" xfId="61" applyFont="1" applyAlignment="1">
      <alignment horizontal="center"/>
      <protection/>
    </xf>
    <xf numFmtId="0" fontId="59" fillId="32" borderId="10" xfId="61" applyFont="1">
      <alignment/>
      <protection/>
    </xf>
    <xf numFmtId="0" fontId="59" fillId="32" borderId="10" xfId="61" applyFont="1" applyAlignment="1">
      <alignment wrapText="1"/>
      <protection/>
    </xf>
    <xf numFmtId="0" fontId="59" fillId="32" borderId="10" xfId="61" applyNumberFormat="1" applyFont="1" applyAlignment="1">
      <alignment horizontal="center"/>
      <protection/>
    </xf>
    <xf numFmtId="0" fontId="59" fillId="32" borderId="10" xfId="61" applyFont="1" applyFill="1" applyAlignment="1">
      <alignment horizontal="center"/>
      <protection/>
    </xf>
    <xf numFmtId="0" fontId="58" fillId="32" borderId="10" xfId="61" applyFont="1">
      <alignment/>
      <protection/>
    </xf>
    <xf numFmtId="0" fontId="58" fillId="32" borderId="10" xfId="61" applyFont="1" applyFill="1">
      <alignment/>
      <protection/>
    </xf>
    <xf numFmtId="0" fontId="39" fillId="0" borderId="0" xfId="53" applyAlignment="1">
      <alignment horizontal="center"/>
      <protection/>
    </xf>
    <xf numFmtId="0" fontId="60" fillId="0" borderId="0" xfId="53" applyFont="1">
      <alignment/>
      <protection/>
    </xf>
    <xf numFmtId="0" fontId="14" fillId="0" borderId="0" xfId="33">
      <alignment/>
      <protection/>
    </xf>
    <xf numFmtId="0" fontId="0" fillId="0" borderId="0" xfId="54" applyAlignment="1">
      <alignment horizontal="center"/>
      <protection/>
    </xf>
    <xf numFmtId="0" fontId="15" fillId="0" borderId="0" xfId="54" applyFont="1" applyAlignment="1">
      <alignment/>
      <protection/>
    </xf>
    <xf numFmtId="0" fontId="15" fillId="0" borderId="0" xfId="54" applyFont="1" applyAlignment="1">
      <alignment horizontal="center"/>
      <protection/>
    </xf>
    <xf numFmtId="0" fontId="9" fillId="0" borderId="0" xfId="54" applyFont="1">
      <alignment/>
      <protection/>
    </xf>
    <xf numFmtId="0" fontId="61" fillId="0" borderId="0" xfId="53" applyFont="1">
      <alignment/>
      <protection/>
    </xf>
    <xf numFmtId="0" fontId="15" fillId="0" borderId="0" xfId="54" applyFont="1" applyAlignment="1">
      <alignment horizontal="left"/>
      <protection/>
    </xf>
    <xf numFmtId="0" fontId="61" fillId="0" borderId="0" xfId="53" applyFont="1" applyAlignment="1">
      <alignment horizontal="center"/>
      <protection/>
    </xf>
    <xf numFmtId="0" fontId="3" fillId="0" borderId="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0" xfId="54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0" fontId="5" fillId="0" borderId="0" xfId="54" applyFont="1" applyAlignment="1">
      <alignment horizontal="left"/>
      <protection/>
    </xf>
    <xf numFmtId="14" fontId="5" fillId="0" borderId="0" xfId="54" applyNumberFormat="1" applyFont="1" applyAlignment="1">
      <alignment horizontal="left"/>
      <protection/>
    </xf>
    <xf numFmtId="0" fontId="5" fillId="0" borderId="0" xfId="54" applyFont="1" applyBorder="1" applyAlignment="1">
      <alignment horizontal="left"/>
      <protection/>
    </xf>
    <xf numFmtId="0" fontId="11" fillId="0" borderId="10" xfId="54" applyFont="1" applyFill="1" applyBorder="1" applyAlignment="1">
      <alignment horizontal="center" vertical="top" wrapText="1"/>
      <protection/>
    </xf>
    <xf numFmtId="0" fontId="11" fillId="0" borderId="14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56" fillId="0" borderId="13" xfId="53" applyFont="1" applyBorder="1" applyAlignment="1">
      <alignment horizontal="center" vertical="top" wrapText="1"/>
      <protection/>
    </xf>
    <xf numFmtId="0" fontId="39" fillId="0" borderId="12" xfId="53" applyBorder="1" applyAlignment="1">
      <alignment/>
      <protection/>
    </xf>
    <xf numFmtId="0" fontId="39" fillId="0" borderId="13" xfId="53" applyBorder="1" applyAlignme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11-2019_18-59-06\&#1042;&#1077;&#1076;&#1086;&#1084;&#1086;&#1089;&#1090;&#1100;%20&#1052;&#1069;-2019%20(8%20&#1082;&#1083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параллель (2)"/>
      <sheetName val="Предмет олимпиады-паралле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1">
      <selection activeCell="R28" sqref="R28"/>
    </sheetView>
  </sheetViews>
  <sheetFormatPr defaultColWidth="9.00390625" defaultRowHeight="12.75"/>
  <cols>
    <col min="1" max="1" width="1.625" style="1" customWidth="1"/>
    <col min="2" max="2" width="5.00390625" style="0" customWidth="1"/>
    <col min="3" max="3" width="9.875" style="0" customWidth="1"/>
    <col min="4" max="4" width="14.00390625" style="0" customWidth="1"/>
    <col min="5" max="5" width="10.125" style="0" customWidth="1"/>
    <col min="6" max="6" width="14.375" style="0" customWidth="1"/>
    <col min="7" max="7" width="69.875" style="0" customWidth="1"/>
    <col min="8" max="8" width="4.125" style="0" customWidth="1"/>
    <col min="9" max="10" width="4.25390625" style="0" customWidth="1"/>
    <col min="11" max="13" width="4.00390625" style="0" customWidth="1"/>
    <col min="14" max="14" width="4.125" style="0" customWidth="1"/>
    <col min="15" max="15" width="5.75390625" style="0" customWidth="1"/>
    <col min="16" max="16" width="5.625" style="0" customWidth="1"/>
    <col min="17" max="17" width="4.25390625" style="0" customWidth="1"/>
    <col min="18" max="18" width="14.375" style="0" customWidth="1"/>
  </cols>
  <sheetData>
    <row r="1" spans="1:18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16.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"/>
    </row>
    <row r="3" spans="2:19" ht="17.25" customHeight="1">
      <c r="B3" s="73" t="s">
        <v>17</v>
      </c>
      <c r="C3" s="73"/>
      <c r="D3" s="73"/>
      <c r="E3" s="8"/>
      <c r="F3" s="76" t="s">
        <v>22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"/>
    </row>
    <row r="4" spans="2:19" ht="17.25" customHeight="1">
      <c r="B4" s="73" t="s">
        <v>21</v>
      </c>
      <c r="C4" s="73"/>
      <c r="D4" s="73"/>
      <c r="E4" s="73"/>
      <c r="F4" s="71" t="s">
        <v>25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"/>
    </row>
    <row r="5" spans="1:19" ht="17.25" customHeight="1">
      <c r="A5" s="11"/>
      <c r="B5" s="73" t="s">
        <v>18</v>
      </c>
      <c r="C5" s="73"/>
      <c r="D5" s="73"/>
      <c r="E5" s="8"/>
      <c r="F5" s="71" t="s">
        <v>26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"/>
    </row>
    <row r="6" spans="1:19" ht="17.25" customHeight="1">
      <c r="A6" s="12"/>
      <c r="B6" s="7" t="s">
        <v>19</v>
      </c>
      <c r="C6" s="7"/>
      <c r="D6" s="7"/>
      <c r="E6" s="7"/>
      <c r="F6" s="78">
        <v>7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"/>
    </row>
    <row r="7" spans="1:19" ht="17.25" customHeight="1">
      <c r="A7" s="13"/>
      <c r="B7" s="5" t="s">
        <v>16</v>
      </c>
      <c r="C7" s="4"/>
      <c r="D7" s="6"/>
      <c r="F7" s="79">
        <v>43780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1"/>
    </row>
    <row r="8" spans="1:19" ht="17.25" customHeight="1">
      <c r="A8" s="13"/>
      <c r="B8" s="4" t="s">
        <v>9</v>
      </c>
      <c r="C8" s="4"/>
      <c r="D8" s="4"/>
      <c r="F8" s="80">
        <v>45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"/>
    </row>
    <row r="9" spans="2:19" ht="12.75" customHeight="1">
      <c r="B9" s="77" t="s">
        <v>0</v>
      </c>
      <c r="C9" s="72"/>
      <c r="D9" s="72"/>
      <c r="E9" s="72"/>
      <c r="F9" s="72"/>
      <c r="G9" s="72"/>
      <c r="H9" s="77" t="s">
        <v>13</v>
      </c>
      <c r="I9" s="77"/>
      <c r="J9" s="77"/>
      <c r="K9" s="77"/>
      <c r="L9" s="77"/>
      <c r="M9" s="77"/>
      <c r="N9" s="77"/>
      <c r="O9" s="77"/>
      <c r="P9" s="72" t="s">
        <v>2</v>
      </c>
      <c r="Q9" s="72"/>
      <c r="R9" s="72"/>
      <c r="S9" s="1"/>
    </row>
    <row r="10" spans="2:19" ht="34.5" customHeight="1">
      <c r="B10" s="77"/>
      <c r="C10" s="9" t="s">
        <v>1</v>
      </c>
      <c r="D10" s="18" t="s">
        <v>3</v>
      </c>
      <c r="E10" s="18" t="s">
        <v>4</v>
      </c>
      <c r="F10" s="18" t="s">
        <v>5</v>
      </c>
      <c r="G10" s="18" t="s">
        <v>23</v>
      </c>
      <c r="H10" s="10">
        <v>1</v>
      </c>
      <c r="I10" s="10">
        <v>2</v>
      </c>
      <c r="J10" s="10">
        <v>3</v>
      </c>
      <c r="K10" s="10">
        <v>4</v>
      </c>
      <c r="L10" s="10">
        <v>5</v>
      </c>
      <c r="M10" s="10">
        <v>6</v>
      </c>
      <c r="N10" s="10">
        <v>7</v>
      </c>
      <c r="O10" s="10" t="s">
        <v>11</v>
      </c>
      <c r="P10" s="9" t="s">
        <v>12</v>
      </c>
      <c r="Q10" s="18" t="s">
        <v>6</v>
      </c>
      <c r="R10" s="9" t="s">
        <v>15</v>
      </c>
      <c r="S10" s="1"/>
    </row>
    <row r="11" spans="1:19" ht="24.75" customHeight="1">
      <c r="A11" s="14"/>
      <c r="B11" s="19">
        <v>1</v>
      </c>
      <c r="C11" s="19">
        <v>7</v>
      </c>
      <c r="D11" s="21" t="s">
        <v>91</v>
      </c>
      <c r="E11" s="21" t="s">
        <v>52</v>
      </c>
      <c r="F11" s="21" t="s">
        <v>47</v>
      </c>
      <c r="G11" s="22" t="s">
        <v>199</v>
      </c>
      <c r="H11" s="3">
        <v>7</v>
      </c>
      <c r="I11" s="3">
        <v>3</v>
      </c>
      <c r="J11" s="15">
        <v>4</v>
      </c>
      <c r="K11" s="3">
        <v>5</v>
      </c>
      <c r="L11" s="3">
        <v>3</v>
      </c>
      <c r="M11" s="3">
        <v>4</v>
      </c>
      <c r="N11" s="3">
        <v>7</v>
      </c>
      <c r="O11" s="3">
        <f aca="true" t="shared" si="0" ref="O11:O42">H11+I11+J11+K11+L11+M11+N11</f>
        <v>33</v>
      </c>
      <c r="P11" s="3">
        <f aca="true" t="shared" si="1" ref="P11:P42">H11+I11+J11+K11+L11+M11+N11</f>
        <v>33</v>
      </c>
      <c r="Q11" s="3">
        <v>1</v>
      </c>
      <c r="R11" s="3" t="s">
        <v>932</v>
      </c>
      <c r="S11" s="2"/>
    </row>
    <row r="12" spans="1:19" ht="24.75" customHeight="1">
      <c r="A12" s="14"/>
      <c r="B12" s="19">
        <v>2</v>
      </c>
      <c r="C12" s="19">
        <v>7</v>
      </c>
      <c r="D12" s="21" t="s">
        <v>156</v>
      </c>
      <c r="E12" s="21" t="s">
        <v>142</v>
      </c>
      <c r="F12" s="21" t="s">
        <v>76</v>
      </c>
      <c r="G12" s="22" t="s">
        <v>199</v>
      </c>
      <c r="H12" s="3">
        <v>7</v>
      </c>
      <c r="I12" s="3">
        <v>3</v>
      </c>
      <c r="J12" s="3">
        <v>3</v>
      </c>
      <c r="K12" s="3">
        <v>5</v>
      </c>
      <c r="L12" s="3">
        <v>3</v>
      </c>
      <c r="M12" s="3">
        <v>4</v>
      </c>
      <c r="N12" s="3">
        <v>7.5</v>
      </c>
      <c r="O12" s="3">
        <f t="shared" si="0"/>
        <v>32.5</v>
      </c>
      <c r="P12" s="3">
        <f t="shared" si="1"/>
        <v>32.5</v>
      </c>
      <c r="Q12" s="3">
        <v>2</v>
      </c>
      <c r="R12" s="3" t="s">
        <v>933</v>
      </c>
      <c r="S12" s="1"/>
    </row>
    <row r="13" spans="1:19" ht="24.75" customHeight="1">
      <c r="A13" s="14"/>
      <c r="B13" s="19">
        <v>3</v>
      </c>
      <c r="C13" s="19">
        <v>7</v>
      </c>
      <c r="D13" s="21" t="s">
        <v>141</v>
      </c>
      <c r="E13" s="21" t="s">
        <v>142</v>
      </c>
      <c r="F13" s="21" t="s">
        <v>93</v>
      </c>
      <c r="G13" s="22" t="s">
        <v>199</v>
      </c>
      <c r="H13" s="3">
        <v>7</v>
      </c>
      <c r="I13" s="3">
        <v>3</v>
      </c>
      <c r="J13" s="3">
        <v>3</v>
      </c>
      <c r="K13" s="3">
        <v>5</v>
      </c>
      <c r="L13" s="3">
        <v>3</v>
      </c>
      <c r="M13" s="3">
        <v>2</v>
      </c>
      <c r="N13" s="3">
        <v>6</v>
      </c>
      <c r="O13" s="3">
        <f t="shared" si="0"/>
        <v>29</v>
      </c>
      <c r="P13" s="3">
        <f t="shared" si="1"/>
        <v>29</v>
      </c>
      <c r="Q13" s="3">
        <v>3</v>
      </c>
      <c r="R13" s="3" t="s">
        <v>933</v>
      </c>
      <c r="S13" s="1"/>
    </row>
    <row r="14" spans="1:19" ht="24.75" customHeight="1">
      <c r="A14" s="14"/>
      <c r="B14" s="19">
        <v>4</v>
      </c>
      <c r="C14" s="19">
        <v>7</v>
      </c>
      <c r="D14" s="21" t="s">
        <v>170</v>
      </c>
      <c r="E14" s="21" t="s">
        <v>123</v>
      </c>
      <c r="F14" s="21" t="s">
        <v>164</v>
      </c>
      <c r="G14" s="22" t="s">
        <v>199</v>
      </c>
      <c r="H14" s="3">
        <v>6</v>
      </c>
      <c r="I14" s="3">
        <v>2</v>
      </c>
      <c r="J14" s="3">
        <v>3</v>
      </c>
      <c r="K14" s="3">
        <v>5</v>
      </c>
      <c r="L14" s="3">
        <v>3</v>
      </c>
      <c r="M14" s="3">
        <v>2</v>
      </c>
      <c r="N14" s="3">
        <v>7</v>
      </c>
      <c r="O14" s="3">
        <f t="shared" si="0"/>
        <v>28</v>
      </c>
      <c r="P14" s="3">
        <f t="shared" si="1"/>
        <v>28</v>
      </c>
      <c r="Q14" s="3">
        <v>4</v>
      </c>
      <c r="R14" s="3" t="s">
        <v>933</v>
      </c>
      <c r="S14" s="1"/>
    </row>
    <row r="15" spans="1:19" ht="24.75" customHeight="1">
      <c r="A15" s="14"/>
      <c r="B15" s="19">
        <v>5</v>
      </c>
      <c r="C15" s="19">
        <v>7</v>
      </c>
      <c r="D15" s="21" t="s">
        <v>193</v>
      </c>
      <c r="E15" s="21" t="s">
        <v>86</v>
      </c>
      <c r="F15" s="21" t="s">
        <v>128</v>
      </c>
      <c r="G15" s="22" t="s">
        <v>199</v>
      </c>
      <c r="H15" s="3">
        <v>7</v>
      </c>
      <c r="I15" s="3">
        <v>1</v>
      </c>
      <c r="J15" s="3">
        <v>5</v>
      </c>
      <c r="K15" s="3">
        <v>5</v>
      </c>
      <c r="L15" s="3">
        <v>3</v>
      </c>
      <c r="M15" s="3">
        <v>3</v>
      </c>
      <c r="N15" s="3">
        <v>4</v>
      </c>
      <c r="O15" s="3">
        <f t="shared" si="0"/>
        <v>28</v>
      </c>
      <c r="P15" s="3">
        <f t="shared" si="1"/>
        <v>28</v>
      </c>
      <c r="Q15" s="3">
        <v>4</v>
      </c>
      <c r="R15" s="3" t="s">
        <v>933</v>
      </c>
      <c r="S15" s="1"/>
    </row>
    <row r="16" spans="1:19" ht="24.75" customHeight="1">
      <c r="A16" s="14"/>
      <c r="B16" s="19">
        <v>6</v>
      </c>
      <c r="C16" s="19">
        <v>7</v>
      </c>
      <c r="D16" s="21" t="s">
        <v>97</v>
      </c>
      <c r="E16" s="21" t="s">
        <v>98</v>
      </c>
      <c r="F16" s="21" t="s">
        <v>99</v>
      </c>
      <c r="G16" s="22" t="s">
        <v>199</v>
      </c>
      <c r="H16" s="3">
        <v>7</v>
      </c>
      <c r="I16" s="3">
        <v>1</v>
      </c>
      <c r="J16" s="3">
        <v>3</v>
      </c>
      <c r="K16" s="3">
        <v>5</v>
      </c>
      <c r="L16" s="3">
        <v>1</v>
      </c>
      <c r="M16" s="3">
        <v>4</v>
      </c>
      <c r="N16" s="3">
        <v>6</v>
      </c>
      <c r="O16" s="3">
        <f t="shared" si="0"/>
        <v>27</v>
      </c>
      <c r="P16" s="3">
        <f t="shared" si="1"/>
        <v>27</v>
      </c>
      <c r="Q16" s="3">
        <v>5</v>
      </c>
      <c r="R16" s="3" t="s">
        <v>933</v>
      </c>
      <c r="S16" s="1"/>
    </row>
    <row r="17" spans="1:19" ht="24.75" customHeight="1">
      <c r="A17" s="14"/>
      <c r="B17" s="19">
        <v>7</v>
      </c>
      <c r="C17" s="19">
        <v>7</v>
      </c>
      <c r="D17" s="21" t="s">
        <v>183</v>
      </c>
      <c r="E17" s="21" t="s">
        <v>184</v>
      </c>
      <c r="F17" s="21" t="s">
        <v>82</v>
      </c>
      <c r="G17" s="22" t="s">
        <v>198</v>
      </c>
      <c r="H17" s="3">
        <v>5</v>
      </c>
      <c r="I17" s="3">
        <v>1</v>
      </c>
      <c r="J17" s="3">
        <v>4</v>
      </c>
      <c r="K17" s="3">
        <v>5</v>
      </c>
      <c r="L17" s="3">
        <v>1</v>
      </c>
      <c r="M17" s="3">
        <v>2</v>
      </c>
      <c r="N17" s="3">
        <v>8</v>
      </c>
      <c r="O17" s="3">
        <f t="shared" si="0"/>
        <v>26</v>
      </c>
      <c r="P17" s="3">
        <f t="shared" si="1"/>
        <v>26</v>
      </c>
      <c r="Q17" s="3">
        <v>6</v>
      </c>
      <c r="R17" s="3" t="s">
        <v>933</v>
      </c>
      <c r="S17" s="1"/>
    </row>
    <row r="18" spans="1:19" ht="24.75" customHeight="1">
      <c r="A18" s="14"/>
      <c r="B18" s="19">
        <v>8</v>
      </c>
      <c r="C18" s="19">
        <v>7</v>
      </c>
      <c r="D18" s="21" t="s">
        <v>100</v>
      </c>
      <c r="E18" s="21" t="s">
        <v>101</v>
      </c>
      <c r="F18" s="21" t="s">
        <v>102</v>
      </c>
      <c r="G18" s="22" t="s">
        <v>199</v>
      </c>
      <c r="H18" s="3">
        <v>5.5</v>
      </c>
      <c r="I18" s="3">
        <v>2</v>
      </c>
      <c r="J18" s="3">
        <v>2</v>
      </c>
      <c r="K18" s="3">
        <v>5</v>
      </c>
      <c r="L18" s="3">
        <v>2</v>
      </c>
      <c r="M18" s="3">
        <v>1</v>
      </c>
      <c r="N18" s="3">
        <v>8</v>
      </c>
      <c r="O18" s="3">
        <f t="shared" si="0"/>
        <v>25.5</v>
      </c>
      <c r="P18" s="3">
        <f t="shared" si="1"/>
        <v>25.5</v>
      </c>
      <c r="Q18" s="3">
        <v>7</v>
      </c>
      <c r="R18" s="3" t="s">
        <v>933</v>
      </c>
      <c r="S18" s="1"/>
    </row>
    <row r="19" spans="1:19" ht="24.75" customHeight="1">
      <c r="A19" s="14"/>
      <c r="B19" s="19">
        <v>9</v>
      </c>
      <c r="C19" s="19">
        <v>7</v>
      </c>
      <c r="D19" s="21" t="s">
        <v>58</v>
      </c>
      <c r="E19" s="21" t="s">
        <v>59</v>
      </c>
      <c r="F19" s="21" t="s">
        <v>60</v>
      </c>
      <c r="G19" s="22" t="s">
        <v>199</v>
      </c>
      <c r="H19" s="3">
        <v>6</v>
      </c>
      <c r="I19" s="3">
        <v>1</v>
      </c>
      <c r="J19" s="3">
        <v>3</v>
      </c>
      <c r="K19" s="3">
        <v>5</v>
      </c>
      <c r="L19" s="3">
        <v>3</v>
      </c>
      <c r="M19" s="3">
        <v>2</v>
      </c>
      <c r="N19" s="3">
        <v>5</v>
      </c>
      <c r="O19" s="3">
        <f t="shared" si="0"/>
        <v>25</v>
      </c>
      <c r="P19" s="3">
        <f t="shared" si="1"/>
        <v>25</v>
      </c>
      <c r="Q19" s="3">
        <v>8</v>
      </c>
      <c r="R19" s="3" t="s">
        <v>933</v>
      </c>
      <c r="S19" s="1"/>
    </row>
    <row r="20" spans="1:19" ht="24.75" customHeight="1">
      <c r="A20" s="14"/>
      <c r="B20" s="19">
        <v>10</v>
      </c>
      <c r="C20" s="19">
        <v>7</v>
      </c>
      <c r="D20" s="21" t="s">
        <v>72</v>
      </c>
      <c r="E20" s="21" t="s">
        <v>73</v>
      </c>
      <c r="F20" s="21" t="s">
        <v>47</v>
      </c>
      <c r="G20" s="22" t="s">
        <v>204</v>
      </c>
      <c r="H20" s="3">
        <v>2.5</v>
      </c>
      <c r="I20" s="3">
        <v>0</v>
      </c>
      <c r="J20" s="3">
        <v>5</v>
      </c>
      <c r="K20" s="3">
        <v>5</v>
      </c>
      <c r="L20" s="3">
        <v>3</v>
      </c>
      <c r="M20" s="3">
        <v>3</v>
      </c>
      <c r="N20" s="3">
        <v>6</v>
      </c>
      <c r="O20" s="3">
        <f t="shared" si="0"/>
        <v>24.5</v>
      </c>
      <c r="P20" s="3">
        <f t="shared" si="1"/>
        <v>24.5</v>
      </c>
      <c r="Q20" s="3">
        <v>9</v>
      </c>
      <c r="R20" s="3" t="s">
        <v>933</v>
      </c>
      <c r="S20" s="1"/>
    </row>
    <row r="21" spans="1:19" ht="24.75" customHeight="1">
      <c r="A21" s="14"/>
      <c r="B21" s="19">
        <v>11</v>
      </c>
      <c r="C21" s="19">
        <v>7</v>
      </c>
      <c r="D21" s="21" t="s">
        <v>163</v>
      </c>
      <c r="E21" s="21" t="s">
        <v>144</v>
      </c>
      <c r="F21" s="21" t="s">
        <v>164</v>
      </c>
      <c r="G21" s="22" t="s">
        <v>199</v>
      </c>
      <c r="H21" s="3">
        <v>7</v>
      </c>
      <c r="I21" s="3">
        <v>3</v>
      </c>
      <c r="J21" s="3">
        <v>1</v>
      </c>
      <c r="K21" s="3">
        <v>5</v>
      </c>
      <c r="L21" s="3">
        <v>1</v>
      </c>
      <c r="M21" s="3">
        <v>2</v>
      </c>
      <c r="N21" s="3">
        <v>5.5</v>
      </c>
      <c r="O21" s="3">
        <f t="shared" si="0"/>
        <v>24.5</v>
      </c>
      <c r="P21" s="3">
        <f t="shared" si="1"/>
        <v>24.5</v>
      </c>
      <c r="Q21" s="3">
        <v>9</v>
      </c>
      <c r="R21" s="3" t="s">
        <v>933</v>
      </c>
      <c r="S21" s="1"/>
    </row>
    <row r="22" spans="1:19" ht="24.75" customHeight="1">
      <c r="A22" s="14"/>
      <c r="B22" s="19">
        <v>12</v>
      </c>
      <c r="C22" s="19">
        <v>7</v>
      </c>
      <c r="D22" s="21" t="s">
        <v>187</v>
      </c>
      <c r="E22" s="21" t="s">
        <v>52</v>
      </c>
      <c r="F22" s="21" t="s">
        <v>155</v>
      </c>
      <c r="G22" s="22" t="s">
        <v>221</v>
      </c>
      <c r="H22" s="3">
        <v>4.5</v>
      </c>
      <c r="I22" s="3">
        <v>0</v>
      </c>
      <c r="J22" s="3">
        <v>3</v>
      </c>
      <c r="K22" s="3">
        <v>5</v>
      </c>
      <c r="L22" s="3">
        <v>3</v>
      </c>
      <c r="M22" s="3">
        <v>3</v>
      </c>
      <c r="N22" s="3">
        <v>6</v>
      </c>
      <c r="O22" s="3">
        <f t="shared" si="0"/>
        <v>24.5</v>
      </c>
      <c r="P22" s="3">
        <f t="shared" si="1"/>
        <v>24.5</v>
      </c>
      <c r="Q22" s="3">
        <v>9</v>
      </c>
      <c r="R22" s="3" t="s">
        <v>933</v>
      </c>
      <c r="S22" s="1"/>
    </row>
    <row r="23" spans="1:19" ht="24.75" customHeight="1">
      <c r="A23" s="14"/>
      <c r="B23" s="19">
        <v>13</v>
      </c>
      <c r="C23" s="19">
        <v>7</v>
      </c>
      <c r="D23" s="21" t="s">
        <v>194</v>
      </c>
      <c r="E23" s="21" t="s">
        <v>195</v>
      </c>
      <c r="F23" s="21" t="s">
        <v>196</v>
      </c>
      <c r="G23" s="22" t="s">
        <v>199</v>
      </c>
      <c r="H23" s="3">
        <v>3.5</v>
      </c>
      <c r="I23" s="3">
        <v>0</v>
      </c>
      <c r="J23" s="3">
        <v>4</v>
      </c>
      <c r="K23" s="3">
        <v>5</v>
      </c>
      <c r="L23" s="3">
        <v>1</v>
      </c>
      <c r="M23" s="3">
        <v>3</v>
      </c>
      <c r="N23" s="3">
        <v>8</v>
      </c>
      <c r="O23" s="3">
        <f t="shared" si="0"/>
        <v>24.5</v>
      </c>
      <c r="P23" s="3">
        <f t="shared" si="1"/>
        <v>24.5</v>
      </c>
      <c r="Q23" s="3">
        <v>9</v>
      </c>
      <c r="R23" s="3" t="s">
        <v>933</v>
      </c>
      <c r="S23" s="1"/>
    </row>
    <row r="24" spans="1:19" ht="24.75" customHeight="1">
      <c r="A24" s="14"/>
      <c r="B24" s="19">
        <v>14</v>
      </c>
      <c r="C24" s="19">
        <v>7</v>
      </c>
      <c r="D24" s="21" t="s">
        <v>48</v>
      </c>
      <c r="E24" s="21" t="s">
        <v>49</v>
      </c>
      <c r="F24" s="21" t="s">
        <v>50</v>
      </c>
      <c r="G24" s="22" t="s">
        <v>199</v>
      </c>
      <c r="H24" s="3">
        <v>5</v>
      </c>
      <c r="I24" s="3">
        <v>1</v>
      </c>
      <c r="J24" s="3">
        <v>0</v>
      </c>
      <c r="K24" s="3">
        <v>5</v>
      </c>
      <c r="L24" s="3">
        <v>3</v>
      </c>
      <c r="M24" s="3">
        <v>4</v>
      </c>
      <c r="N24" s="3">
        <v>6</v>
      </c>
      <c r="O24" s="3">
        <f t="shared" si="0"/>
        <v>24</v>
      </c>
      <c r="P24" s="3">
        <f t="shared" si="1"/>
        <v>24</v>
      </c>
      <c r="Q24" s="3">
        <v>10</v>
      </c>
      <c r="R24" s="3" t="s">
        <v>933</v>
      </c>
      <c r="S24" s="1"/>
    </row>
    <row r="25" spans="1:19" ht="24.75" customHeight="1">
      <c r="A25" s="14"/>
      <c r="B25" s="19">
        <v>15</v>
      </c>
      <c r="C25" s="19">
        <v>7</v>
      </c>
      <c r="D25" s="21" t="s">
        <v>51</v>
      </c>
      <c r="E25" s="21" t="s">
        <v>52</v>
      </c>
      <c r="F25" s="21" t="s">
        <v>53</v>
      </c>
      <c r="G25" s="22" t="s">
        <v>200</v>
      </c>
      <c r="H25" s="3">
        <v>3</v>
      </c>
      <c r="I25" s="3">
        <v>0</v>
      </c>
      <c r="J25" s="3">
        <v>4</v>
      </c>
      <c r="K25" s="3">
        <v>5</v>
      </c>
      <c r="L25" s="3">
        <v>3</v>
      </c>
      <c r="M25" s="3">
        <v>4</v>
      </c>
      <c r="N25" s="3">
        <v>5</v>
      </c>
      <c r="O25" s="3">
        <f t="shared" si="0"/>
        <v>24</v>
      </c>
      <c r="P25" s="3">
        <f t="shared" si="1"/>
        <v>24</v>
      </c>
      <c r="Q25" s="3">
        <v>10</v>
      </c>
      <c r="R25" s="3" t="s">
        <v>933</v>
      </c>
      <c r="S25" s="1"/>
    </row>
    <row r="26" spans="1:19" ht="24.75" customHeight="1">
      <c r="A26" s="14"/>
      <c r="B26" s="19">
        <v>16</v>
      </c>
      <c r="C26" s="19">
        <v>7</v>
      </c>
      <c r="D26" s="21" t="s">
        <v>115</v>
      </c>
      <c r="E26" s="21" t="s">
        <v>64</v>
      </c>
      <c r="F26" s="21" t="s">
        <v>47</v>
      </c>
      <c r="G26" s="22" t="s">
        <v>204</v>
      </c>
      <c r="H26" s="3">
        <v>5</v>
      </c>
      <c r="I26" s="3">
        <v>1</v>
      </c>
      <c r="J26" s="3">
        <v>2</v>
      </c>
      <c r="K26" s="3">
        <v>5</v>
      </c>
      <c r="L26" s="3">
        <v>2</v>
      </c>
      <c r="M26" s="3">
        <v>3</v>
      </c>
      <c r="N26" s="3">
        <v>6</v>
      </c>
      <c r="O26" s="3">
        <f t="shared" si="0"/>
        <v>24</v>
      </c>
      <c r="P26" s="3">
        <f t="shared" si="1"/>
        <v>24</v>
      </c>
      <c r="Q26" s="3">
        <v>10</v>
      </c>
      <c r="R26" s="3" t="s">
        <v>933</v>
      </c>
      <c r="S26" s="1"/>
    </row>
    <row r="27" spans="1:19" ht="24.75" customHeight="1">
      <c r="A27" s="14"/>
      <c r="B27" s="19">
        <v>17</v>
      </c>
      <c r="C27" s="19">
        <v>7</v>
      </c>
      <c r="D27" s="21" t="s">
        <v>116</v>
      </c>
      <c r="E27" s="21" t="s">
        <v>117</v>
      </c>
      <c r="F27" s="21" t="s">
        <v>118</v>
      </c>
      <c r="G27" s="22" t="s">
        <v>199</v>
      </c>
      <c r="H27" s="3">
        <v>0</v>
      </c>
      <c r="I27" s="3">
        <v>3</v>
      </c>
      <c r="J27" s="3">
        <v>5</v>
      </c>
      <c r="K27" s="3">
        <v>5</v>
      </c>
      <c r="L27" s="3">
        <v>1</v>
      </c>
      <c r="M27" s="3">
        <v>4</v>
      </c>
      <c r="N27" s="3">
        <v>6</v>
      </c>
      <c r="O27" s="3">
        <f t="shared" si="0"/>
        <v>24</v>
      </c>
      <c r="P27" s="3">
        <f t="shared" si="1"/>
        <v>24</v>
      </c>
      <c r="Q27" s="3">
        <v>10</v>
      </c>
      <c r="R27" s="3" t="s">
        <v>933</v>
      </c>
      <c r="S27" s="1"/>
    </row>
    <row r="28" spans="1:19" ht="24.75" customHeight="1">
      <c r="A28" s="14"/>
      <c r="B28" s="19">
        <v>18</v>
      </c>
      <c r="C28" s="19">
        <v>7</v>
      </c>
      <c r="D28" s="21" t="s">
        <v>45</v>
      </c>
      <c r="E28" s="21" t="s">
        <v>46</v>
      </c>
      <c r="F28" s="21" t="s">
        <v>47</v>
      </c>
      <c r="G28" s="22" t="s">
        <v>199</v>
      </c>
      <c r="H28" s="3">
        <v>5</v>
      </c>
      <c r="I28" s="3">
        <v>1</v>
      </c>
      <c r="J28" s="3">
        <v>4</v>
      </c>
      <c r="K28" s="3">
        <v>5</v>
      </c>
      <c r="L28" s="3">
        <v>0</v>
      </c>
      <c r="M28" s="3">
        <v>4</v>
      </c>
      <c r="N28" s="3">
        <v>4</v>
      </c>
      <c r="O28" s="3">
        <f t="shared" si="0"/>
        <v>23</v>
      </c>
      <c r="P28" s="3">
        <f t="shared" si="1"/>
        <v>23</v>
      </c>
      <c r="Q28" s="3">
        <v>11</v>
      </c>
      <c r="R28" s="3" t="s">
        <v>933</v>
      </c>
      <c r="S28" s="1"/>
    </row>
    <row r="29" spans="1:19" ht="24.75" customHeight="1">
      <c r="A29" s="14"/>
      <c r="B29" s="19">
        <v>19</v>
      </c>
      <c r="C29" s="19">
        <v>7</v>
      </c>
      <c r="D29" s="21" t="s">
        <v>122</v>
      </c>
      <c r="E29" s="21" t="s">
        <v>43</v>
      </c>
      <c r="F29" s="21" t="s">
        <v>47</v>
      </c>
      <c r="G29" s="22" t="s">
        <v>199</v>
      </c>
      <c r="H29" s="3">
        <v>7</v>
      </c>
      <c r="I29" s="3">
        <v>2</v>
      </c>
      <c r="J29" s="3">
        <v>3</v>
      </c>
      <c r="K29" s="3">
        <v>0</v>
      </c>
      <c r="L29" s="3">
        <v>3</v>
      </c>
      <c r="M29" s="3">
        <v>1</v>
      </c>
      <c r="N29" s="3">
        <v>6</v>
      </c>
      <c r="O29" s="3">
        <f t="shared" si="0"/>
        <v>22</v>
      </c>
      <c r="P29" s="3">
        <f t="shared" si="1"/>
        <v>22</v>
      </c>
      <c r="Q29" s="3">
        <v>12</v>
      </c>
      <c r="R29" s="3"/>
      <c r="S29" s="1"/>
    </row>
    <row r="30" spans="1:19" ht="24.75" customHeight="1">
      <c r="A30" s="14"/>
      <c r="B30" s="19">
        <v>20</v>
      </c>
      <c r="C30" s="19">
        <v>7</v>
      </c>
      <c r="D30" s="21" t="s">
        <v>143</v>
      </c>
      <c r="E30" s="21" t="s">
        <v>144</v>
      </c>
      <c r="F30" s="21" t="s">
        <v>65</v>
      </c>
      <c r="G30" s="22" t="s">
        <v>199</v>
      </c>
      <c r="H30" s="3">
        <v>6</v>
      </c>
      <c r="I30" s="3">
        <v>3</v>
      </c>
      <c r="J30" s="3">
        <v>1</v>
      </c>
      <c r="K30" s="3">
        <v>5</v>
      </c>
      <c r="L30" s="3">
        <v>2</v>
      </c>
      <c r="M30" s="3">
        <v>0</v>
      </c>
      <c r="N30" s="3">
        <v>5</v>
      </c>
      <c r="O30" s="3">
        <f t="shared" si="0"/>
        <v>22</v>
      </c>
      <c r="P30" s="3">
        <f t="shared" si="1"/>
        <v>22</v>
      </c>
      <c r="Q30" s="3">
        <v>12</v>
      </c>
      <c r="R30" s="3"/>
      <c r="S30" s="1"/>
    </row>
    <row r="31" spans="1:19" ht="24.75" customHeight="1">
      <c r="A31" s="14"/>
      <c r="B31" s="19">
        <v>21</v>
      </c>
      <c r="C31" s="19">
        <v>7</v>
      </c>
      <c r="D31" s="21" t="s">
        <v>197</v>
      </c>
      <c r="E31" s="21" t="s">
        <v>180</v>
      </c>
      <c r="F31" s="21" t="s">
        <v>111</v>
      </c>
      <c r="G31" s="22" t="s">
        <v>199</v>
      </c>
      <c r="H31" s="3">
        <v>5</v>
      </c>
      <c r="I31" s="3">
        <v>1</v>
      </c>
      <c r="J31" s="3">
        <v>3</v>
      </c>
      <c r="K31" s="3">
        <v>5</v>
      </c>
      <c r="L31" s="3">
        <v>2</v>
      </c>
      <c r="M31" s="3">
        <v>0</v>
      </c>
      <c r="N31" s="3">
        <v>6</v>
      </c>
      <c r="O31" s="3">
        <f t="shared" si="0"/>
        <v>22</v>
      </c>
      <c r="P31" s="3">
        <f t="shared" si="1"/>
        <v>22</v>
      </c>
      <c r="Q31" s="3">
        <v>12</v>
      </c>
      <c r="R31" s="3"/>
      <c r="S31" s="1"/>
    </row>
    <row r="32" spans="1:19" ht="24.75" customHeight="1">
      <c r="A32" s="14"/>
      <c r="B32" s="19">
        <v>22</v>
      </c>
      <c r="C32" s="19">
        <v>7</v>
      </c>
      <c r="D32" s="21" t="s">
        <v>188</v>
      </c>
      <c r="E32" s="21" t="s">
        <v>189</v>
      </c>
      <c r="F32" s="21" t="s">
        <v>190</v>
      </c>
      <c r="G32" s="22" t="s">
        <v>221</v>
      </c>
      <c r="H32" s="3">
        <v>4</v>
      </c>
      <c r="I32" s="3">
        <v>0</v>
      </c>
      <c r="J32" s="3">
        <v>0</v>
      </c>
      <c r="K32" s="3">
        <v>5</v>
      </c>
      <c r="L32" s="3">
        <v>3</v>
      </c>
      <c r="M32" s="3">
        <v>5</v>
      </c>
      <c r="N32" s="3">
        <v>4</v>
      </c>
      <c r="O32" s="3">
        <f t="shared" si="0"/>
        <v>21</v>
      </c>
      <c r="P32" s="3">
        <f t="shared" si="1"/>
        <v>21</v>
      </c>
      <c r="Q32" s="3">
        <v>13</v>
      </c>
      <c r="R32" s="3"/>
      <c r="S32" s="1"/>
    </row>
    <row r="33" spans="1:19" ht="24.75" customHeight="1">
      <c r="A33" s="14"/>
      <c r="B33" s="19">
        <v>23</v>
      </c>
      <c r="C33" s="19">
        <v>7</v>
      </c>
      <c r="D33" s="21" t="s">
        <v>42</v>
      </c>
      <c r="E33" s="21" t="s">
        <v>43</v>
      </c>
      <c r="F33" s="21" t="s">
        <v>44</v>
      </c>
      <c r="G33" s="22" t="s">
        <v>198</v>
      </c>
      <c r="H33" s="3">
        <v>4.5</v>
      </c>
      <c r="I33" s="3">
        <v>1</v>
      </c>
      <c r="J33" s="3">
        <v>5</v>
      </c>
      <c r="K33" s="3">
        <v>0</v>
      </c>
      <c r="L33" s="3">
        <v>2</v>
      </c>
      <c r="M33" s="3">
        <v>2</v>
      </c>
      <c r="N33" s="3">
        <v>6</v>
      </c>
      <c r="O33" s="3">
        <f t="shared" si="0"/>
        <v>20.5</v>
      </c>
      <c r="P33" s="3">
        <f t="shared" si="1"/>
        <v>20.5</v>
      </c>
      <c r="Q33" s="3">
        <v>14</v>
      </c>
      <c r="R33" s="3"/>
      <c r="S33" s="1"/>
    </row>
    <row r="34" spans="1:19" ht="24.75" customHeight="1">
      <c r="A34" s="14"/>
      <c r="B34" s="19">
        <v>24</v>
      </c>
      <c r="C34" s="19">
        <v>7</v>
      </c>
      <c r="D34" s="21" t="s">
        <v>54</v>
      </c>
      <c r="E34" s="21" t="s">
        <v>55</v>
      </c>
      <c r="F34" s="21" t="s">
        <v>56</v>
      </c>
      <c r="G34" s="22" t="s">
        <v>199</v>
      </c>
      <c r="H34" s="3">
        <v>5.5</v>
      </c>
      <c r="I34" s="3">
        <v>0</v>
      </c>
      <c r="J34" s="3">
        <v>5</v>
      </c>
      <c r="K34" s="3">
        <v>0</v>
      </c>
      <c r="L34" s="3">
        <v>2</v>
      </c>
      <c r="M34" s="3">
        <v>0</v>
      </c>
      <c r="N34" s="3">
        <v>8</v>
      </c>
      <c r="O34" s="3">
        <f t="shared" si="0"/>
        <v>20.5</v>
      </c>
      <c r="P34" s="3">
        <f t="shared" si="1"/>
        <v>20.5</v>
      </c>
      <c r="Q34" s="3">
        <v>14</v>
      </c>
      <c r="R34" s="3"/>
      <c r="S34" s="1"/>
    </row>
    <row r="35" spans="1:19" ht="24.75" customHeight="1">
      <c r="A35" s="14"/>
      <c r="B35" s="19">
        <v>25</v>
      </c>
      <c r="C35" s="19">
        <v>7</v>
      </c>
      <c r="D35" s="21" t="s">
        <v>174</v>
      </c>
      <c r="E35" s="21" t="s">
        <v>123</v>
      </c>
      <c r="F35" s="21" t="s">
        <v>175</v>
      </c>
      <c r="G35" s="22" t="s">
        <v>199</v>
      </c>
      <c r="H35" s="3">
        <v>4.5</v>
      </c>
      <c r="I35" s="3">
        <v>1</v>
      </c>
      <c r="J35" s="3">
        <v>1</v>
      </c>
      <c r="K35" s="3">
        <v>5</v>
      </c>
      <c r="L35" s="3">
        <v>2</v>
      </c>
      <c r="M35" s="3">
        <v>1</v>
      </c>
      <c r="N35" s="3">
        <v>6</v>
      </c>
      <c r="O35" s="3">
        <f t="shared" si="0"/>
        <v>20.5</v>
      </c>
      <c r="P35" s="3">
        <f t="shared" si="1"/>
        <v>20.5</v>
      </c>
      <c r="Q35" s="3">
        <v>14</v>
      </c>
      <c r="R35" s="3"/>
      <c r="S35" s="1"/>
    </row>
    <row r="36" spans="1:19" ht="24.75" customHeight="1">
      <c r="A36" s="14"/>
      <c r="B36" s="19">
        <v>26</v>
      </c>
      <c r="C36" s="19">
        <v>7</v>
      </c>
      <c r="D36" s="21" t="s">
        <v>191</v>
      </c>
      <c r="E36" s="21" t="s">
        <v>179</v>
      </c>
      <c r="F36" s="21" t="s">
        <v>128</v>
      </c>
      <c r="G36" s="22" t="s">
        <v>222</v>
      </c>
      <c r="H36" s="3">
        <v>5.5</v>
      </c>
      <c r="I36" s="3">
        <v>1</v>
      </c>
      <c r="J36" s="3">
        <v>5</v>
      </c>
      <c r="K36" s="3">
        <v>0</v>
      </c>
      <c r="L36" s="3">
        <v>2</v>
      </c>
      <c r="M36" s="3">
        <v>0</v>
      </c>
      <c r="N36" s="3">
        <v>6.5</v>
      </c>
      <c r="O36" s="3">
        <f t="shared" si="0"/>
        <v>20</v>
      </c>
      <c r="P36" s="3">
        <f t="shared" si="1"/>
        <v>20</v>
      </c>
      <c r="Q36" s="3">
        <v>15</v>
      </c>
      <c r="R36" s="3"/>
      <c r="S36" s="1"/>
    </row>
    <row r="37" spans="1:19" ht="24.75" customHeight="1">
      <c r="A37" s="14"/>
      <c r="B37" s="19">
        <v>27</v>
      </c>
      <c r="C37" s="19">
        <v>7</v>
      </c>
      <c r="D37" s="21" t="s">
        <v>63</v>
      </c>
      <c r="E37" s="21" t="s">
        <v>64</v>
      </c>
      <c r="F37" s="21" t="s">
        <v>47</v>
      </c>
      <c r="G37" s="22" t="s">
        <v>202</v>
      </c>
      <c r="H37" s="3">
        <v>4.5</v>
      </c>
      <c r="I37" s="3">
        <v>2</v>
      </c>
      <c r="J37" s="3">
        <v>5</v>
      </c>
      <c r="K37" s="3">
        <v>0</v>
      </c>
      <c r="L37" s="3">
        <v>1</v>
      </c>
      <c r="M37" s="3">
        <v>3</v>
      </c>
      <c r="N37" s="3">
        <v>4</v>
      </c>
      <c r="O37" s="3">
        <f t="shared" si="0"/>
        <v>19.5</v>
      </c>
      <c r="P37" s="3">
        <f t="shared" si="1"/>
        <v>19.5</v>
      </c>
      <c r="Q37" s="3">
        <v>16</v>
      </c>
      <c r="R37" s="3"/>
      <c r="S37" s="1"/>
    </row>
    <row r="38" spans="1:19" ht="24.75" customHeight="1">
      <c r="A38" s="14"/>
      <c r="B38" s="19">
        <v>28</v>
      </c>
      <c r="C38" s="19">
        <v>7</v>
      </c>
      <c r="D38" s="21" t="s">
        <v>129</v>
      </c>
      <c r="E38" s="21" t="s">
        <v>123</v>
      </c>
      <c r="F38" s="21" t="s">
        <v>130</v>
      </c>
      <c r="G38" s="22" t="s">
        <v>214</v>
      </c>
      <c r="H38" s="3">
        <v>4</v>
      </c>
      <c r="I38" s="3">
        <v>2</v>
      </c>
      <c r="J38" s="3">
        <v>0</v>
      </c>
      <c r="K38" s="3">
        <v>5</v>
      </c>
      <c r="L38" s="3">
        <v>2</v>
      </c>
      <c r="M38" s="3">
        <v>3</v>
      </c>
      <c r="N38" s="3">
        <v>3</v>
      </c>
      <c r="O38" s="3">
        <f t="shared" si="0"/>
        <v>19</v>
      </c>
      <c r="P38" s="3">
        <f t="shared" si="1"/>
        <v>19</v>
      </c>
      <c r="Q38" s="3">
        <v>17</v>
      </c>
      <c r="R38" s="3"/>
      <c r="S38" s="1"/>
    </row>
    <row r="39" spans="1:19" ht="24.75" customHeight="1">
      <c r="A39" s="14"/>
      <c r="B39" s="19">
        <v>29</v>
      </c>
      <c r="C39" s="19">
        <v>7</v>
      </c>
      <c r="D39" s="21" t="s">
        <v>112</v>
      </c>
      <c r="E39" s="21" t="s">
        <v>113</v>
      </c>
      <c r="F39" s="21" t="s">
        <v>114</v>
      </c>
      <c r="G39" s="22" t="s">
        <v>211</v>
      </c>
      <c r="H39" s="3">
        <v>3.5</v>
      </c>
      <c r="I39" s="3">
        <v>0</v>
      </c>
      <c r="J39" s="3">
        <v>3</v>
      </c>
      <c r="K39" s="3">
        <v>5</v>
      </c>
      <c r="L39" s="3">
        <v>1</v>
      </c>
      <c r="M39" s="3">
        <v>1</v>
      </c>
      <c r="N39" s="3">
        <v>5</v>
      </c>
      <c r="O39" s="3">
        <f t="shared" si="0"/>
        <v>18.5</v>
      </c>
      <c r="P39" s="3">
        <f t="shared" si="1"/>
        <v>18.5</v>
      </c>
      <c r="Q39" s="3">
        <v>18</v>
      </c>
      <c r="R39" s="3"/>
      <c r="S39" s="1"/>
    </row>
    <row r="40" spans="1:19" ht="24.75" customHeight="1">
      <c r="A40" s="14"/>
      <c r="B40" s="19">
        <v>30</v>
      </c>
      <c r="C40" s="19">
        <v>7</v>
      </c>
      <c r="D40" s="21" t="s">
        <v>161</v>
      </c>
      <c r="E40" s="21" t="s">
        <v>124</v>
      </c>
      <c r="F40" s="21" t="s">
        <v>162</v>
      </c>
      <c r="G40" s="22" t="s">
        <v>199</v>
      </c>
      <c r="H40" s="3">
        <v>4.5</v>
      </c>
      <c r="I40" s="3">
        <v>0</v>
      </c>
      <c r="J40" s="3">
        <v>3</v>
      </c>
      <c r="K40" s="3">
        <v>0</v>
      </c>
      <c r="L40" s="3">
        <v>1</v>
      </c>
      <c r="M40" s="3">
        <v>4</v>
      </c>
      <c r="N40" s="3">
        <v>6</v>
      </c>
      <c r="O40" s="3">
        <f t="shared" si="0"/>
        <v>18.5</v>
      </c>
      <c r="P40" s="3">
        <f t="shared" si="1"/>
        <v>18.5</v>
      </c>
      <c r="Q40" s="3">
        <v>18</v>
      </c>
      <c r="R40" s="3"/>
      <c r="S40" s="1"/>
    </row>
    <row r="41" spans="1:19" ht="24.75" customHeight="1">
      <c r="A41" s="14"/>
      <c r="B41" s="19">
        <v>31</v>
      </c>
      <c r="C41" s="19">
        <v>7</v>
      </c>
      <c r="D41" s="21" t="s">
        <v>178</v>
      </c>
      <c r="E41" s="21" t="s">
        <v>179</v>
      </c>
      <c r="F41" s="21" t="s">
        <v>76</v>
      </c>
      <c r="G41" s="22" t="s">
        <v>219</v>
      </c>
      <c r="H41" s="3">
        <v>5</v>
      </c>
      <c r="I41" s="3">
        <v>0</v>
      </c>
      <c r="J41" s="3">
        <v>1</v>
      </c>
      <c r="K41" s="3">
        <v>0</v>
      </c>
      <c r="L41" s="3">
        <v>3</v>
      </c>
      <c r="M41" s="3">
        <v>2</v>
      </c>
      <c r="N41" s="3">
        <v>6</v>
      </c>
      <c r="O41" s="3">
        <f t="shared" si="0"/>
        <v>17</v>
      </c>
      <c r="P41" s="3">
        <f t="shared" si="1"/>
        <v>17</v>
      </c>
      <c r="Q41" s="3">
        <v>19</v>
      </c>
      <c r="R41" s="3"/>
      <c r="S41" s="1"/>
    </row>
    <row r="42" spans="1:19" ht="24.75" customHeight="1">
      <c r="A42" s="14"/>
      <c r="B42" s="19">
        <v>32</v>
      </c>
      <c r="C42" s="19">
        <v>7</v>
      </c>
      <c r="D42" s="21" t="s">
        <v>151</v>
      </c>
      <c r="E42" s="21" t="s">
        <v>152</v>
      </c>
      <c r="F42" s="21" t="s">
        <v>153</v>
      </c>
      <c r="G42" s="22" t="s">
        <v>199</v>
      </c>
      <c r="H42" s="3">
        <v>5.5</v>
      </c>
      <c r="I42" s="3">
        <v>2</v>
      </c>
      <c r="J42" s="3">
        <v>1</v>
      </c>
      <c r="K42" s="3">
        <v>0</v>
      </c>
      <c r="L42" s="3">
        <v>1</v>
      </c>
      <c r="M42" s="3">
        <v>2</v>
      </c>
      <c r="N42" s="3">
        <v>5</v>
      </c>
      <c r="O42" s="3">
        <f t="shared" si="0"/>
        <v>16.5</v>
      </c>
      <c r="P42" s="3">
        <f t="shared" si="1"/>
        <v>16.5</v>
      </c>
      <c r="Q42" s="3">
        <v>20</v>
      </c>
      <c r="R42" s="3"/>
      <c r="S42" s="1"/>
    </row>
    <row r="43" spans="1:19" ht="24.75" customHeight="1">
      <c r="A43" s="14"/>
      <c r="B43" s="19">
        <v>33</v>
      </c>
      <c r="C43" s="19">
        <v>7</v>
      </c>
      <c r="D43" s="21" t="s">
        <v>110</v>
      </c>
      <c r="E43" s="21" t="s">
        <v>43</v>
      </c>
      <c r="F43" s="21" t="s">
        <v>111</v>
      </c>
      <c r="G43" s="22" t="s">
        <v>199</v>
      </c>
      <c r="H43" s="3">
        <v>5</v>
      </c>
      <c r="I43" s="3">
        <v>0</v>
      </c>
      <c r="J43" s="3">
        <v>2</v>
      </c>
      <c r="K43" s="3">
        <v>3</v>
      </c>
      <c r="L43" s="3">
        <v>0</v>
      </c>
      <c r="M43" s="3">
        <v>0</v>
      </c>
      <c r="N43" s="3">
        <v>6</v>
      </c>
      <c r="O43" s="3">
        <f aca="true" t="shared" si="2" ref="O43:O74">H43+I43+J43+K43+L43+M43+N43</f>
        <v>16</v>
      </c>
      <c r="P43" s="3">
        <f aca="true" t="shared" si="3" ref="P43:P78">H43+I43+J43+K43+L43+M43+N43</f>
        <v>16</v>
      </c>
      <c r="Q43" s="3">
        <v>21</v>
      </c>
      <c r="R43" s="3"/>
      <c r="S43" s="1"/>
    </row>
    <row r="44" spans="1:19" ht="24.75" customHeight="1">
      <c r="A44" s="14"/>
      <c r="B44" s="19">
        <v>34</v>
      </c>
      <c r="C44" s="19">
        <v>7</v>
      </c>
      <c r="D44" s="21" t="s">
        <v>136</v>
      </c>
      <c r="E44" s="21" t="s">
        <v>137</v>
      </c>
      <c r="F44" s="21" t="s">
        <v>104</v>
      </c>
      <c r="G44" s="22" t="s">
        <v>199</v>
      </c>
      <c r="H44" s="3">
        <v>6</v>
      </c>
      <c r="I44" s="3">
        <v>1</v>
      </c>
      <c r="J44" s="3">
        <v>0</v>
      </c>
      <c r="K44" s="3">
        <v>0</v>
      </c>
      <c r="L44" s="3">
        <v>2</v>
      </c>
      <c r="M44" s="3">
        <v>1</v>
      </c>
      <c r="N44" s="3">
        <v>6</v>
      </c>
      <c r="O44" s="3">
        <f t="shared" si="2"/>
        <v>16</v>
      </c>
      <c r="P44" s="3">
        <f t="shared" si="3"/>
        <v>16</v>
      </c>
      <c r="Q44" s="3">
        <v>21</v>
      </c>
      <c r="R44" s="3"/>
      <c r="S44" s="1"/>
    </row>
    <row r="45" spans="1:19" ht="24.75" customHeight="1">
      <c r="A45" s="14"/>
      <c r="B45" s="19">
        <v>35</v>
      </c>
      <c r="C45" s="19">
        <v>7</v>
      </c>
      <c r="D45" s="21" t="s">
        <v>69</v>
      </c>
      <c r="E45" s="21" t="s">
        <v>70</v>
      </c>
      <c r="F45" s="21" t="s">
        <v>71</v>
      </c>
      <c r="G45" s="22" t="s">
        <v>199</v>
      </c>
      <c r="H45" s="3">
        <v>2.5</v>
      </c>
      <c r="I45" s="3">
        <v>0</v>
      </c>
      <c r="J45" s="3">
        <v>3</v>
      </c>
      <c r="K45" s="3">
        <v>0</v>
      </c>
      <c r="L45" s="3">
        <v>1</v>
      </c>
      <c r="M45" s="3">
        <v>5</v>
      </c>
      <c r="N45" s="3">
        <v>4</v>
      </c>
      <c r="O45" s="3">
        <f t="shared" si="2"/>
        <v>15.5</v>
      </c>
      <c r="P45" s="3">
        <f t="shared" si="3"/>
        <v>15.5</v>
      </c>
      <c r="Q45" s="3">
        <v>22</v>
      </c>
      <c r="R45" s="3"/>
      <c r="S45" s="1"/>
    </row>
    <row r="46" spans="1:19" ht="24.75" customHeight="1">
      <c r="A46" s="14"/>
      <c r="B46" s="19">
        <v>36</v>
      </c>
      <c r="C46" s="19">
        <v>7</v>
      </c>
      <c r="D46" s="21" t="s">
        <v>165</v>
      </c>
      <c r="E46" s="21" t="s">
        <v>166</v>
      </c>
      <c r="F46" s="21" t="s">
        <v>126</v>
      </c>
      <c r="G46" s="22" t="s">
        <v>210</v>
      </c>
      <c r="H46" s="3">
        <v>5.5</v>
      </c>
      <c r="I46" s="3">
        <v>1</v>
      </c>
      <c r="J46" s="3">
        <v>3</v>
      </c>
      <c r="K46" s="3">
        <v>0</v>
      </c>
      <c r="L46" s="3">
        <v>1</v>
      </c>
      <c r="M46" s="3">
        <v>3</v>
      </c>
      <c r="N46" s="3">
        <v>2</v>
      </c>
      <c r="O46" s="3">
        <f t="shared" si="2"/>
        <v>15.5</v>
      </c>
      <c r="P46" s="3">
        <f t="shared" si="3"/>
        <v>15.5</v>
      </c>
      <c r="Q46" s="3">
        <v>22</v>
      </c>
      <c r="R46" s="3"/>
      <c r="S46" s="1"/>
    </row>
    <row r="47" spans="1:19" ht="24.75" customHeight="1">
      <c r="A47" s="14"/>
      <c r="B47" s="19">
        <v>37</v>
      </c>
      <c r="C47" s="19">
        <v>7</v>
      </c>
      <c r="D47" s="21" t="s">
        <v>80</v>
      </c>
      <c r="E47" s="21" t="s">
        <v>81</v>
      </c>
      <c r="F47" s="21" t="s">
        <v>82</v>
      </c>
      <c r="G47" s="22" t="s">
        <v>199</v>
      </c>
      <c r="H47" s="3">
        <v>6</v>
      </c>
      <c r="I47" s="3">
        <v>0</v>
      </c>
      <c r="J47" s="3">
        <v>4</v>
      </c>
      <c r="K47" s="3">
        <v>0</v>
      </c>
      <c r="L47" s="3">
        <v>1</v>
      </c>
      <c r="M47" s="3">
        <v>2</v>
      </c>
      <c r="N47" s="3">
        <v>2</v>
      </c>
      <c r="O47" s="3">
        <f t="shared" si="2"/>
        <v>15</v>
      </c>
      <c r="P47" s="3">
        <f t="shared" si="3"/>
        <v>15</v>
      </c>
      <c r="Q47" s="3">
        <v>23</v>
      </c>
      <c r="R47" s="3"/>
      <c r="S47" s="1"/>
    </row>
    <row r="48" spans="1:19" ht="24.75" customHeight="1">
      <c r="A48" s="14"/>
      <c r="B48" s="19">
        <v>38</v>
      </c>
      <c r="C48" s="19">
        <v>7</v>
      </c>
      <c r="D48" s="21" t="s">
        <v>105</v>
      </c>
      <c r="E48" s="21" t="s">
        <v>106</v>
      </c>
      <c r="F48" s="21" t="s">
        <v>107</v>
      </c>
      <c r="G48" s="22" t="s">
        <v>199</v>
      </c>
      <c r="H48" s="3">
        <v>2</v>
      </c>
      <c r="I48" s="3">
        <v>1</v>
      </c>
      <c r="J48" s="3">
        <v>0</v>
      </c>
      <c r="K48" s="3">
        <v>0</v>
      </c>
      <c r="L48" s="3">
        <v>3</v>
      </c>
      <c r="M48" s="3">
        <v>1</v>
      </c>
      <c r="N48" s="3">
        <v>8</v>
      </c>
      <c r="O48" s="3">
        <f t="shared" si="2"/>
        <v>15</v>
      </c>
      <c r="P48" s="3">
        <f t="shared" si="3"/>
        <v>15</v>
      </c>
      <c r="Q48" s="3">
        <v>23</v>
      </c>
      <c r="R48" s="3"/>
      <c r="S48" s="1"/>
    </row>
    <row r="49" spans="1:19" ht="24.75" customHeight="1">
      <c r="A49" s="14"/>
      <c r="B49" s="19">
        <v>39</v>
      </c>
      <c r="C49" s="19">
        <v>7</v>
      </c>
      <c r="D49" s="21" t="s">
        <v>119</v>
      </c>
      <c r="E49" s="21" t="s">
        <v>120</v>
      </c>
      <c r="F49" s="21" t="s">
        <v>76</v>
      </c>
      <c r="G49" s="22" t="s">
        <v>201</v>
      </c>
      <c r="H49" s="3">
        <v>6</v>
      </c>
      <c r="I49" s="3">
        <v>2</v>
      </c>
      <c r="J49" s="3">
        <v>0</v>
      </c>
      <c r="K49" s="3">
        <v>0</v>
      </c>
      <c r="L49" s="3">
        <v>1</v>
      </c>
      <c r="M49" s="3">
        <v>2</v>
      </c>
      <c r="N49" s="3">
        <v>4</v>
      </c>
      <c r="O49" s="3">
        <f t="shared" si="2"/>
        <v>15</v>
      </c>
      <c r="P49" s="3">
        <f t="shared" si="3"/>
        <v>15</v>
      </c>
      <c r="Q49" s="3">
        <v>23</v>
      </c>
      <c r="R49" s="3"/>
      <c r="S49" s="1"/>
    </row>
    <row r="50" spans="1:19" ht="24.75" customHeight="1">
      <c r="A50" s="14"/>
      <c r="B50" s="19">
        <v>40</v>
      </c>
      <c r="C50" s="19">
        <v>7</v>
      </c>
      <c r="D50" s="21" t="s">
        <v>138</v>
      </c>
      <c r="E50" s="21" t="s">
        <v>139</v>
      </c>
      <c r="F50" s="20" t="s">
        <v>140</v>
      </c>
      <c r="G50" s="22" t="s">
        <v>217</v>
      </c>
      <c r="H50" s="3">
        <v>5</v>
      </c>
      <c r="I50" s="3">
        <v>2</v>
      </c>
      <c r="J50" s="3">
        <v>3</v>
      </c>
      <c r="K50" s="3">
        <v>0</v>
      </c>
      <c r="L50" s="3">
        <v>1</v>
      </c>
      <c r="M50" s="3">
        <v>0</v>
      </c>
      <c r="N50" s="3">
        <v>4</v>
      </c>
      <c r="O50" s="3">
        <f t="shared" si="2"/>
        <v>15</v>
      </c>
      <c r="P50" s="3">
        <f t="shared" si="3"/>
        <v>15</v>
      </c>
      <c r="Q50" s="3">
        <v>23</v>
      </c>
      <c r="R50" s="3"/>
      <c r="S50" s="1"/>
    </row>
    <row r="51" spans="1:19" ht="24.75" customHeight="1">
      <c r="A51" s="14"/>
      <c r="B51" s="19">
        <v>41</v>
      </c>
      <c r="C51" s="19">
        <v>7</v>
      </c>
      <c r="D51" s="21" t="s">
        <v>148</v>
      </c>
      <c r="E51" s="21" t="s">
        <v>149</v>
      </c>
      <c r="F51" s="21" t="s">
        <v>150</v>
      </c>
      <c r="G51" s="22" t="s">
        <v>211</v>
      </c>
      <c r="H51" s="3">
        <v>5</v>
      </c>
      <c r="I51" s="3">
        <v>0</v>
      </c>
      <c r="J51" s="3">
        <v>0</v>
      </c>
      <c r="K51" s="3">
        <v>5</v>
      </c>
      <c r="L51" s="3">
        <v>1</v>
      </c>
      <c r="M51" s="3">
        <v>2</v>
      </c>
      <c r="N51" s="3">
        <v>2</v>
      </c>
      <c r="O51" s="3">
        <f t="shared" si="2"/>
        <v>15</v>
      </c>
      <c r="P51" s="3">
        <f t="shared" si="3"/>
        <v>15</v>
      </c>
      <c r="Q51" s="3">
        <v>23</v>
      </c>
      <c r="R51" s="3"/>
      <c r="S51" s="1"/>
    </row>
    <row r="52" spans="1:19" ht="24.75" customHeight="1">
      <c r="A52" s="14"/>
      <c r="B52" s="19">
        <v>42</v>
      </c>
      <c r="C52" s="19">
        <v>7</v>
      </c>
      <c r="D52" s="21" t="s">
        <v>154</v>
      </c>
      <c r="E52" s="21" t="s">
        <v>86</v>
      </c>
      <c r="F52" s="21" t="s">
        <v>155</v>
      </c>
      <c r="G52" s="22" t="s">
        <v>204</v>
      </c>
      <c r="H52" s="3">
        <v>4</v>
      </c>
      <c r="I52" s="3">
        <v>1</v>
      </c>
      <c r="J52" s="3">
        <v>1</v>
      </c>
      <c r="K52" s="3">
        <v>1</v>
      </c>
      <c r="L52" s="3">
        <v>2</v>
      </c>
      <c r="M52" s="3">
        <v>2</v>
      </c>
      <c r="N52" s="3">
        <v>4</v>
      </c>
      <c r="O52" s="3">
        <f t="shared" si="2"/>
        <v>15</v>
      </c>
      <c r="P52" s="3">
        <f t="shared" si="3"/>
        <v>15</v>
      </c>
      <c r="Q52" s="3">
        <v>23</v>
      </c>
      <c r="R52" s="3"/>
      <c r="S52" s="1"/>
    </row>
    <row r="53" spans="1:19" ht="24.75" customHeight="1">
      <c r="A53" s="14"/>
      <c r="B53" s="19">
        <v>43</v>
      </c>
      <c r="C53" s="19">
        <v>7</v>
      </c>
      <c r="D53" s="21" t="s">
        <v>61</v>
      </c>
      <c r="E53" s="21" t="s">
        <v>62</v>
      </c>
      <c r="F53" s="21" t="s">
        <v>44</v>
      </c>
      <c r="G53" s="22" t="s">
        <v>201</v>
      </c>
      <c r="H53" s="3">
        <v>0</v>
      </c>
      <c r="I53" s="3">
        <v>1</v>
      </c>
      <c r="J53" s="3">
        <v>6</v>
      </c>
      <c r="K53" s="3">
        <v>0</v>
      </c>
      <c r="L53" s="3">
        <v>1</v>
      </c>
      <c r="M53" s="3">
        <v>0</v>
      </c>
      <c r="N53" s="3">
        <v>6</v>
      </c>
      <c r="O53" s="3">
        <f t="shared" si="2"/>
        <v>14</v>
      </c>
      <c r="P53" s="3">
        <f t="shared" si="3"/>
        <v>14</v>
      </c>
      <c r="Q53" s="3">
        <v>24</v>
      </c>
      <c r="R53" s="3"/>
      <c r="S53" s="1"/>
    </row>
    <row r="54" spans="1:19" ht="24.75" customHeight="1">
      <c r="A54" s="14"/>
      <c r="B54" s="19">
        <v>44</v>
      </c>
      <c r="C54" s="19">
        <v>7</v>
      </c>
      <c r="D54" s="21" t="s">
        <v>94</v>
      </c>
      <c r="E54" s="21" t="s">
        <v>95</v>
      </c>
      <c r="F54" s="21" t="s">
        <v>96</v>
      </c>
      <c r="G54" s="22" t="s">
        <v>203</v>
      </c>
      <c r="H54" s="3">
        <v>4.5</v>
      </c>
      <c r="I54" s="3">
        <v>0</v>
      </c>
      <c r="J54" s="3">
        <v>3</v>
      </c>
      <c r="K54" s="3">
        <v>0</v>
      </c>
      <c r="L54" s="3">
        <v>1</v>
      </c>
      <c r="M54" s="3">
        <v>0</v>
      </c>
      <c r="N54" s="3">
        <v>5</v>
      </c>
      <c r="O54" s="3">
        <f t="shared" si="2"/>
        <v>13.5</v>
      </c>
      <c r="P54" s="3">
        <f t="shared" si="3"/>
        <v>13.5</v>
      </c>
      <c r="Q54" s="3">
        <v>25</v>
      </c>
      <c r="R54" s="3"/>
      <c r="S54" s="1"/>
    </row>
    <row r="55" spans="1:19" ht="24.75" customHeight="1">
      <c r="A55" s="14"/>
      <c r="B55" s="19">
        <v>45</v>
      </c>
      <c r="C55" s="19">
        <v>7</v>
      </c>
      <c r="D55" s="21" t="s">
        <v>103</v>
      </c>
      <c r="E55" s="21" t="s">
        <v>62</v>
      </c>
      <c r="F55" s="21" t="s">
        <v>104</v>
      </c>
      <c r="G55" s="22" t="s">
        <v>202</v>
      </c>
      <c r="H55" s="3">
        <v>5</v>
      </c>
      <c r="I55" s="3">
        <v>1</v>
      </c>
      <c r="J55" s="15">
        <v>0</v>
      </c>
      <c r="K55" s="3">
        <v>0</v>
      </c>
      <c r="L55" s="3">
        <v>0</v>
      </c>
      <c r="M55" s="3">
        <v>2</v>
      </c>
      <c r="N55" s="3">
        <v>5</v>
      </c>
      <c r="O55" s="3">
        <f t="shared" si="2"/>
        <v>13</v>
      </c>
      <c r="P55" s="3">
        <f t="shared" si="3"/>
        <v>13</v>
      </c>
      <c r="Q55" s="3">
        <v>26</v>
      </c>
      <c r="R55" s="3"/>
      <c r="S55" s="1"/>
    </row>
    <row r="56" spans="1:19" ht="24.75" customHeight="1">
      <c r="A56" s="14"/>
      <c r="B56" s="19">
        <v>46</v>
      </c>
      <c r="C56" s="19">
        <v>7</v>
      </c>
      <c r="D56" s="21" t="s">
        <v>157</v>
      </c>
      <c r="E56" s="21" t="s">
        <v>158</v>
      </c>
      <c r="F56" s="21" t="s">
        <v>76</v>
      </c>
      <c r="G56" s="22" t="s">
        <v>219</v>
      </c>
      <c r="H56" s="3">
        <v>1</v>
      </c>
      <c r="I56" s="3">
        <v>2</v>
      </c>
      <c r="J56" s="3">
        <v>0</v>
      </c>
      <c r="K56" s="3">
        <v>5</v>
      </c>
      <c r="L56" s="3">
        <v>0</v>
      </c>
      <c r="M56" s="3">
        <v>0</v>
      </c>
      <c r="N56" s="3">
        <v>5</v>
      </c>
      <c r="O56" s="3">
        <f t="shared" si="2"/>
        <v>13</v>
      </c>
      <c r="P56" s="3">
        <f t="shared" si="3"/>
        <v>13</v>
      </c>
      <c r="Q56" s="3">
        <v>26</v>
      </c>
      <c r="R56" s="3"/>
      <c r="S56" s="1"/>
    </row>
    <row r="57" spans="1:19" ht="24.75" customHeight="1">
      <c r="A57" s="14"/>
      <c r="B57" s="19">
        <v>47</v>
      </c>
      <c r="C57" s="19">
        <v>7</v>
      </c>
      <c r="D57" s="21" t="s">
        <v>167</v>
      </c>
      <c r="E57" s="21" t="s">
        <v>168</v>
      </c>
      <c r="F57" s="21" t="s">
        <v>65</v>
      </c>
      <c r="G57" s="22" t="s">
        <v>199</v>
      </c>
      <c r="H57" s="3">
        <v>1</v>
      </c>
      <c r="I57" s="3">
        <v>2</v>
      </c>
      <c r="J57" s="3">
        <v>4</v>
      </c>
      <c r="K57" s="3">
        <v>0</v>
      </c>
      <c r="L57" s="3">
        <v>1</v>
      </c>
      <c r="M57" s="3">
        <v>0</v>
      </c>
      <c r="N57" s="3">
        <v>5</v>
      </c>
      <c r="O57" s="3">
        <f t="shared" si="2"/>
        <v>13</v>
      </c>
      <c r="P57" s="3">
        <f t="shared" si="3"/>
        <v>13</v>
      </c>
      <c r="Q57" s="3">
        <v>26</v>
      </c>
      <c r="R57" s="3"/>
      <c r="S57" s="1"/>
    </row>
    <row r="58" spans="1:19" ht="24.75" customHeight="1">
      <c r="A58" s="14"/>
      <c r="B58" s="19">
        <v>48</v>
      </c>
      <c r="C58" s="19">
        <v>7</v>
      </c>
      <c r="D58" s="21" t="s">
        <v>92</v>
      </c>
      <c r="E58" s="21" t="s">
        <v>64</v>
      </c>
      <c r="F58" s="21" t="s">
        <v>76</v>
      </c>
      <c r="G58" s="22" t="s">
        <v>209</v>
      </c>
      <c r="H58" s="3">
        <v>2.5</v>
      </c>
      <c r="I58" s="3">
        <v>0</v>
      </c>
      <c r="J58" s="3">
        <v>1</v>
      </c>
      <c r="K58" s="3">
        <v>0</v>
      </c>
      <c r="L58" s="3">
        <v>3</v>
      </c>
      <c r="M58" s="3">
        <v>0</v>
      </c>
      <c r="N58" s="3">
        <v>6</v>
      </c>
      <c r="O58" s="3">
        <f t="shared" si="2"/>
        <v>12.5</v>
      </c>
      <c r="P58" s="3">
        <f t="shared" si="3"/>
        <v>12.5</v>
      </c>
      <c r="Q58" s="3">
        <v>27</v>
      </c>
      <c r="R58" s="3"/>
      <c r="S58" s="1"/>
    </row>
    <row r="59" spans="1:19" ht="24.75" customHeight="1">
      <c r="A59" s="14"/>
      <c r="B59" s="19">
        <v>49</v>
      </c>
      <c r="C59" s="19">
        <v>7</v>
      </c>
      <c r="D59" s="21" t="s">
        <v>127</v>
      </c>
      <c r="E59" s="21" t="s">
        <v>124</v>
      </c>
      <c r="F59" s="21" t="s">
        <v>128</v>
      </c>
      <c r="G59" s="22" t="s">
        <v>213</v>
      </c>
      <c r="H59" s="3">
        <v>0.5</v>
      </c>
      <c r="I59" s="3">
        <v>0</v>
      </c>
      <c r="J59" s="3">
        <v>1</v>
      </c>
      <c r="K59" s="3">
        <v>0</v>
      </c>
      <c r="L59" s="3">
        <v>3</v>
      </c>
      <c r="M59" s="3">
        <v>2</v>
      </c>
      <c r="N59" s="3">
        <v>6</v>
      </c>
      <c r="O59" s="3">
        <f t="shared" si="2"/>
        <v>12.5</v>
      </c>
      <c r="P59" s="3">
        <f t="shared" si="3"/>
        <v>12.5</v>
      </c>
      <c r="Q59" s="3">
        <v>27</v>
      </c>
      <c r="R59" s="3"/>
      <c r="S59" s="1"/>
    </row>
    <row r="60" spans="1:19" ht="24.75" customHeight="1">
      <c r="A60" s="14"/>
      <c r="B60" s="19">
        <v>50</v>
      </c>
      <c r="C60" s="19">
        <v>7</v>
      </c>
      <c r="D60" s="21" t="s">
        <v>176</v>
      </c>
      <c r="E60" s="21" t="s">
        <v>177</v>
      </c>
      <c r="F60" s="21" t="s">
        <v>87</v>
      </c>
      <c r="G60" s="22" t="s">
        <v>199</v>
      </c>
      <c r="H60" s="3">
        <v>2.5</v>
      </c>
      <c r="I60" s="3">
        <v>0</v>
      </c>
      <c r="J60" s="3">
        <v>3</v>
      </c>
      <c r="K60" s="3">
        <v>5</v>
      </c>
      <c r="L60" s="3">
        <v>0</v>
      </c>
      <c r="M60" s="3">
        <v>0</v>
      </c>
      <c r="N60" s="3">
        <v>2</v>
      </c>
      <c r="O60" s="3">
        <f t="shared" si="2"/>
        <v>12.5</v>
      </c>
      <c r="P60" s="3">
        <f t="shared" si="3"/>
        <v>12.5</v>
      </c>
      <c r="Q60" s="3">
        <v>27</v>
      </c>
      <c r="R60" s="3"/>
      <c r="S60" s="1"/>
    </row>
    <row r="61" spans="1:19" ht="24.75" customHeight="1">
      <c r="A61" s="14"/>
      <c r="B61" s="19">
        <v>51</v>
      </c>
      <c r="C61" s="19">
        <v>7</v>
      </c>
      <c r="D61" s="21" t="s">
        <v>121</v>
      </c>
      <c r="E61" s="21" t="s">
        <v>43</v>
      </c>
      <c r="F61" s="21" t="s">
        <v>44</v>
      </c>
      <c r="G61" s="22" t="s">
        <v>202</v>
      </c>
      <c r="H61" s="3">
        <v>6</v>
      </c>
      <c r="I61" s="3">
        <v>0</v>
      </c>
      <c r="J61" s="15">
        <v>0</v>
      </c>
      <c r="K61" s="3">
        <v>0</v>
      </c>
      <c r="L61" s="3">
        <v>1</v>
      </c>
      <c r="M61" s="3">
        <v>2</v>
      </c>
      <c r="N61" s="3">
        <v>3</v>
      </c>
      <c r="O61" s="3">
        <f t="shared" si="2"/>
        <v>12</v>
      </c>
      <c r="P61" s="3">
        <f t="shared" si="3"/>
        <v>12</v>
      </c>
      <c r="Q61" s="3">
        <v>28</v>
      </c>
      <c r="R61" s="3"/>
      <c r="S61" s="1"/>
    </row>
    <row r="62" spans="1:19" ht="24.75" customHeight="1">
      <c r="A62" s="14"/>
      <c r="B62" s="19">
        <v>52</v>
      </c>
      <c r="C62" s="19">
        <v>7</v>
      </c>
      <c r="D62" s="21" t="s">
        <v>134</v>
      </c>
      <c r="E62" s="21" t="s">
        <v>135</v>
      </c>
      <c r="F62" s="21" t="s">
        <v>47</v>
      </c>
      <c r="G62" s="22" t="s">
        <v>216</v>
      </c>
      <c r="H62" s="3">
        <v>5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6</v>
      </c>
      <c r="O62" s="3">
        <f t="shared" si="2"/>
        <v>12</v>
      </c>
      <c r="P62" s="3">
        <f t="shared" si="3"/>
        <v>12</v>
      </c>
      <c r="Q62" s="3">
        <v>28</v>
      </c>
      <c r="R62" s="3"/>
      <c r="S62" s="1"/>
    </row>
    <row r="63" spans="1:19" ht="24.75" customHeight="1">
      <c r="A63" s="14"/>
      <c r="B63" s="19">
        <v>53</v>
      </c>
      <c r="C63" s="19">
        <v>7</v>
      </c>
      <c r="D63" s="21" t="s">
        <v>169</v>
      </c>
      <c r="E63" s="21" t="s">
        <v>81</v>
      </c>
      <c r="F63" s="21" t="s">
        <v>90</v>
      </c>
      <c r="G63" s="22" t="s">
        <v>198</v>
      </c>
      <c r="H63" s="3">
        <v>4.5</v>
      </c>
      <c r="I63" s="3">
        <v>0</v>
      </c>
      <c r="J63" s="3">
        <v>0</v>
      </c>
      <c r="K63" s="3">
        <v>0</v>
      </c>
      <c r="L63" s="3">
        <v>3</v>
      </c>
      <c r="M63" s="3">
        <v>0</v>
      </c>
      <c r="N63" s="3">
        <v>4</v>
      </c>
      <c r="O63" s="3">
        <f t="shared" si="2"/>
        <v>11.5</v>
      </c>
      <c r="P63" s="3">
        <f t="shared" si="3"/>
        <v>11.5</v>
      </c>
      <c r="Q63" s="3">
        <v>29</v>
      </c>
      <c r="R63" s="3"/>
      <c r="S63" s="1"/>
    </row>
    <row r="64" spans="1:19" ht="24.75" customHeight="1">
      <c r="A64" s="14"/>
      <c r="B64" s="19">
        <v>54</v>
      </c>
      <c r="C64" s="19">
        <v>7</v>
      </c>
      <c r="D64" s="21" t="s">
        <v>125</v>
      </c>
      <c r="E64" s="21" t="s">
        <v>43</v>
      </c>
      <c r="F64" s="21" t="s">
        <v>126</v>
      </c>
      <c r="G64" s="22" t="s">
        <v>212</v>
      </c>
      <c r="H64" s="3">
        <v>0.5</v>
      </c>
      <c r="I64" s="3">
        <v>3</v>
      </c>
      <c r="J64" s="3">
        <v>0</v>
      </c>
      <c r="K64" s="3">
        <v>0</v>
      </c>
      <c r="L64" s="3">
        <v>2</v>
      </c>
      <c r="M64" s="3">
        <v>0</v>
      </c>
      <c r="N64" s="3">
        <v>5</v>
      </c>
      <c r="O64" s="3">
        <f t="shared" si="2"/>
        <v>10.5</v>
      </c>
      <c r="P64" s="3">
        <f t="shared" si="3"/>
        <v>10.5</v>
      </c>
      <c r="Q64" s="3">
        <v>30</v>
      </c>
      <c r="R64" s="3"/>
      <c r="S64" s="1"/>
    </row>
    <row r="65" spans="1:19" ht="24.75" customHeight="1">
      <c r="A65" s="14"/>
      <c r="B65" s="19">
        <v>55</v>
      </c>
      <c r="C65" s="19">
        <v>7</v>
      </c>
      <c r="D65" s="21" t="s">
        <v>181</v>
      </c>
      <c r="E65" s="21" t="s">
        <v>182</v>
      </c>
      <c r="F65" s="21" t="s">
        <v>147</v>
      </c>
      <c r="G65" s="22" t="s">
        <v>218</v>
      </c>
      <c r="H65" s="3">
        <v>0.5</v>
      </c>
      <c r="I65" s="3">
        <v>0</v>
      </c>
      <c r="J65" s="3">
        <v>4</v>
      </c>
      <c r="K65" s="3">
        <v>0</v>
      </c>
      <c r="L65" s="3">
        <v>1</v>
      </c>
      <c r="M65" s="3">
        <v>3</v>
      </c>
      <c r="N65" s="3">
        <v>2</v>
      </c>
      <c r="O65" s="3">
        <f t="shared" si="2"/>
        <v>10.5</v>
      </c>
      <c r="P65" s="3">
        <f t="shared" si="3"/>
        <v>10.5</v>
      </c>
      <c r="Q65" s="3">
        <v>30</v>
      </c>
      <c r="R65" s="3"/>
      <c r="S65" s="1"/>
    </row>
    <row r="66" spans="1:19" ht="24.75" customHeight="1">
      <c r="A66" s="14"/>
      <c r="B66" s="19">
        <v>56</v>
      </c>
      <c r="C66" s="19">
        <v>7</v>
      </c>
      <c r="D66" s="21" t="s">
        <v>88</v>
      </c>
      <c r="E66" s="21" t="s">
        <v>89</v>
      </c>
      <c r="F66" s="21" t="s">
        <v>90</v>
      </c>
      <c r="G66" s="22" t="s">
        <v>199</v>
      </c>
      <c r="H66" s="3">
        <v>0</v>
      </c>
      <c r="I66" s="3">
        <v>0</v>
      </c>
      <c r="J66" s="3">
        <v>0</v>
      </c>
      <c r="K66" s="3">
        <v>5</v>
      </c>
      <c r="L66" s="3">
        <v>1</v>
      </c>
      <c r="M66" s="3">
        <v>0</v>
      </c>
      <c r="N66" s="3">
        <v>4</v>
      </c>
      <c r="O66" s="3">
        <f t="shared" si="2"/>
        <v>10</v>
      </c>
      <c r="P66" s="3">
        <f t="shared" si="3"/>
        <v>10</v>
      </c>
      <c r="Q66" s="3">
        <v>31</v>
      </c>
      <c r="R66" s="3"/>
      <c r="S66" s="1"/>
    </row>
    <row r="67" spans="1:19" ht="24.75" customHeight="1">
      <c r="A67" s="14"/>
      <c r="B67" s="19">
        <v>57</v>
      </c>
      <c r="C67" s="19">
        <v>7</v>
      </c>
      <c r="D67" s="21" t="s">
        <v>192</v>
      </c>
      <c r="E67" s="21" t="s">
        <v>86</v>
      </c>
      <c r="F67" s="21" t="s">
        <v>47</v>
      </c>
      <c r="G67" s="22" t="s">
        <v>223</v>
      </c>
      <c r="H67" s="3">
        <v>3</v>
      </c>
      <c r="I67" s="3">
        <v>0</v>
      </c>
      <c r="J67" s="3">
        <v>2</v>
      </c>
      <c r="K67" s="3">
        <v>0</v>
      </c>
      <c r="L67" s="3">
        <v>1</v>
      </c>
      <c r="M67" s="3">
        <v>1</v>
      </c>
      <c r="N67" s="3">
        <v>3</v>
      </c>
      <c r="O67" s="3">
        <f t="shared" si="2"/>
        <v>10</v>
      </c>
      <c r="P67" s="3">
        <f t="shared" si="3"/>
        <v>10</v>
      </c>
      <c r="Q67" s="3">
        <v>31</v>
      </c>
      <c r="R67" s="3"/>
      <c r="S67" s="1"/>
    </row>
    <row r="68" spans="1:19" ht="24.75" customHeight="1">
      <c r="A68" s="14"/>
      <c r="B68" s="19">
        <v>58</v>
      </c>
      <c r="C68" s="19">
        <v>7</v>
      </c>
      <c r="D68" s="21" t="s">
        <v>66</v>
      </c>
      <c r="E68" s="21" t="s">
        <v>67</v>
      </c>
      <c r="F68" s="21" t="s">
        <v>68</v>
      </c>
      <c r="G68" s="22" t="s">
        <v>203</v>
      </c>
      <c r="H68" s="3">
        <v>4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4</v>
      </c>
      <c r="O68" s="3">
        <f t="shared" si="2"/>
        <v>9</v>
      </c>
      <c r="P68" s="3">
        <f t="shared" si="3"/>
        <v>9</v>
      </c>
      <c r="Q68" s="3">
        <v>32</v>
      </c>
      <c r="R68" s="3"/>
      <c r="S68" s="1"/>
    </row>
    <row r="69" spans="1:19" ht="24.75" customHeight="1">
      <c r="A69" s="14"/>
      <c r="B69" s="19">
        <v>59</v>
      </c>
      <c r="C69" s="19">
        <v>7</v>
      </c>
      <c r="D69" s="21" t="s">
        <v>85</v>
      </c>
      <c r="E69" s="21" t="s">
        <v>86</v>
      </c>
      <c r="F69" s="21" t="s">
        <v>87</v>
      </c>
      <c r="G69" s="22" t="s">
        <v>208</v>
      </c>
      <c r="H69" s="3">
        <v>0</v>
      </c>
      <c r="I69" s="3">
        <v>0</v>
      </c>
      <c r="J69" s="3">
        <v>0</v>
      </c>
      <c r="K69" s="3">
        <v>4</v>
      </c>
      <c r="L69" s="3">
        <v>1</v>
      </c>
      <c r="M69" s="3">
        <v>1</v>
      </c>
      <c r="N69" s="3">
        <v>3</v>
      </c>
      <c r="O69" s="3">
        <f t="shared" si="2"/>
        <v>9</v>
      </c>
      <c r="P69" s="3">
        <f t="shared" si="3"/>
        <v>9</v>
      </c>
      <c r="Q69" s="3">
        <v>32</v>
      </c>
      <c r="R69" s="3"/>
      <c r="S69" s="1"/>
    </row>
    <row r="70" spans="1:19" ht="24.75" customHeight="1">
      <c r="A70" s="14"/>
      <c r="B70" s="19">
        <v>60</v>
      </c>
      <c r="C70" s="19">
        <v>7</v>
      </c>
      <c r="D70" s="21" t="s">
        <v>108</v>
      </c>
      <c r="E70" s="21" t="s">
        <v>109</v>
      </c>
      <c r="F70" s="21" t="s">
        <v>76</v>
      </c>
      <c r="G70" s="22" t="s">
        <v>210</v>
      </c>
      <c r="H70" s="3">
        <v>1</v>
      </c>
      <c r="I70" s="3">
        <v>0</v>
      </c>
      <c r="J70" s="3">
        <v>0</v>
      </c>
      <c r="K70" s="3">
        <v>0</v>
      </c>
      <c r="L70" s="3">
        <v>3</v>
      </c>
      <c r="M70" s="3">
        <v>1</v>
      </c>
      <c r="N70" s="3">
        <v>3</v>
      </c>
      <c r="O70" s="3">
        <f t="shared" si="2"/>
        <v>8</v>
      </c>
      <c r="P70" s="3">
        <f t="shared" si="3"/>
        <v>8</v>
      </c>
      <c r="Q70" s="3">
        <v>33</v>
      </c>
      <c r="R70" s="3"/>
      <c r="S70" s="1"/>
    </row>
    <row r="71" spans="1:19" ht="24.75" customHeight="1">
      <c r="A71" s="14"/>
      <c r="B71" s="19">
        <v>61</v>
      </c>
      <c r="C71" s="19">
        <v>7</v>
      </c>
      <c r="D71" s="21" t="s">
        <v>145</v>
      </c>
      <c r="E71" s="21" t="s">
        <v>146</v>
      </c>
      <c r="F71" s="21" t="s">
        <v>147</v>
      </c>
      <c r="G71" s="22" t="s">
        <v>218</v>
      </c>
      <c r="H71" s="3">
        <v>3</v>
      </c>
      <c r="I71" s="3">
        <v>0</v>
      </c>
      <c r="J71" s="3">
        <v>0</v>
      </c>
      <c r="K71" s="3">
        <v>0</v>
      </c>
      <c r="L71" s="3">
        <v>1</v>
      </c>
      <c r="M71" s="3">
        <v>2</v>
      </c>
      <c r="N71" s="3">
        <v>2</v>
      </c>
      <c r="O71" s="3">
        <f t="shared" si="2"/>
        <v>8</v>
      </c>
      <c r="P71" s="3">
        <f t="shared" si="3"/>
        <v>8</v>
      </c>
      <c r="Q71" s="3">
        <v>33</v>
      </c>
      <c r="R71" s="3"/>
      <c r="S71" s="1"/>
    </row>
    <row r="72" spans="1:19" ht="24.75" customHeight="1">
      <c r="A72" s="14"/>
      <c r="B72" s="19">
        <v>62</v>
      </c>
      <c r="C72" s="19">
        <v>7</v>
      </c>
      <c r="D72" s="21" t="s">
        <v>74</v>
      </c>
      <c r="E72" s="21" t="s">
        <v>75</v>
      </c>
      <c r="F72" s="21" t="s">
        <v>76</v>
      </c>
      <c r="G72" s="22" t="s">
        <v>205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6</v>
      </c>
      <c r="O72" s="3">
        <f t="shared" si="2"/>
        <v>7</v>
      </c>
      <c r="P72" s="3">
        <f t="shared" si="3"/>
        <v>7</v>
      </c>
      <c r="Q72" s="3">
        <v>34</v>
      </c>
      <c r="R72" s="3"/>
      <c r="S72" s="1"/>
    </row>
    <row r="73" spans="1:19" ht="24.75" customHeight="1">
      <c r="A73" s="14"/>
      <c r="B73" s="19">
        <v>63</v>
      </c>
      <c r="C73" s="19">
        <v>7</v>
      </c>
      <c r="D73" s="21" t="s">
        <v>77</v>
      </c>
      <c r="E73" s="21" t="s">
        <v>78</v>
      </c>
      <c r="F73" s="21" t="s">
        <v>79</v>
      </c>
      <c r="G73" s="22" t="s">
        <v>206</v>
      </c>
      <c r="H73" s="3">
        <v>1</v>
      </c>
      <c r="I73" s="3">
        <v>1</v>
      </c>
      <c r="J73" s="3">
        <v>0</v>
      </c>
      <c r="K73" s="3">
        <v>0</v>
      </c>
      <c r="L73" s="3">
        <v>1</v>
      </c>
      <c r="M73" s="3">
        <v>0</v>
      </c>
      <c r="N73" s="3">
        <v>4</v>
      </c>
      <c r="O73" s="3">
        <f t="shared" si="2"/>
        <v>7</v>
      </c>
      <c r="P73" s="3">
        <f t="shared" si="3"/>
        <v>7</v>
      </c>
      <c r="Q73" s="3">
        <v>34</v>
      </c>
      <c r="R73" s="3"/>
      <c r="S73" s="1"/>
    </row>
    <row r="74" spans="1:19" ht="24.75" customHeight="1">
      <c r="A74" s="14"/>
      <c r="B74" s="19">
        <v>64</v>
      </c>
      <c r="C74" s="19">
        <v>7</v>
      </c>
      <c r="D74" s="21" t="s">
        <v>83</v>
      </c>
      <c r="E74" s="21" t="s">
        <v>84</v>
      </c>
      <c r="F74" s="21" t="s">
        <v>44</v>
      </c>
      <c r="G74" s="22" t="s">
        <v>207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2</v>
      </c>
      <c r="N74" s="3">
        <v>4</v>
      </c>
      <c r="O74" s="3">
        <f t="shared" si="2"/>
        <v>7</v>
      </c>
      <c r="P74" s="3">
        <f t="shared" si="3"/>
        <v>7</v>
      </c>
      <c r="Q74" s="3">
        <v>34</v>
      </c>
      <c r="R74" s="3"/>
      <c r="S74" s="1"/>
    </row>
    <row r="75" spans="1:19" ht="24.75" customHeight="1">
      <c r="A75" s="14"/>
      <c r="B75" s="19">
        <v>65</v>
      </c>
      <c r="C75" s="19">
        <v>7</v>
      </c>
      <c r="D75" s="21" t="s">
        <v>185</v>
      </c>
      <c r="E75" s="21" t="s">
        <v>135</v>
      </c>
      <c r="F75" s="21" t="s">
        <v>186</v>
      </c>
      <c r="G75" s="22" t="s">
        <v>215</v>
      </c>
      <c r="H75" s="3">
        <v>1</v>
      </c>
      <c r="I75" s="3">
        <v>0</v>
      </c>
      <c r="J75" s="3">
        <v>1</v>
      </c>
      <c r="K75" s="3">
        <v>0</v>
      </c>
      <c r="L75" s="3">
        <v>1</v>
      </c>
      <c r="M75" s="3">
        <v>0</v>
      </c>
      <c r="N75" s="3">
        <v>4</v>
      </c>
      <c r="O75" s="3">
        <f>H75+I75+J75+K75+L75+M75+N75</f>
        <v>7</v>
      </c>
      <c r="P75" s="3">
        <f t="shared" si="3"/>
        <v>7</v>
      </c>
      <c r="Q75" s="3">
        <v>34</v>
      </c>
      <c r="R75" s="3"/>
      <c r="S75" s="1"/>
    </row>
    <row r="76" spans="1:19" ht="24.75" customHeight="1">
      <c r="A76" s="14"/>
      <c r="B76" s="19">
        <v>66</v>
      </c>
      <c r="C76" s="19">
        <v>7</v>
      </c>
      <c r="D76" s="21" t="s">
        <v>131</v>
      </c>
      <c r="E76" s="21" t="s">
        <v>132</v>
      </c>
      <c r="F76" s="21" t="s">
        <v>133</v>
      </c>
      <c r="G76" s="22" t="s">
        <v>199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2</v>
      </c>
      <c r="N76" s="3">
        <v>3</v>
      </c>
      <c r="O76" s="3">
        <f>H76+I76+J76+K76+L76+M76+N76</f>
        <v>6</v>
      </c>
      <c r="P76" s="3">
        <f t="shared" si="3"/>
        <v>6</v>
      </c>
      <c r="Q76" s="3">
        <v>35</v>
      </c>
      <c r="R76" s="3"/>
      <c r="S76" s="1"/>
    </row>
    <row r="77" spans="1:19" ht="24.75" customHeight="1">
      <c r="A77" s="14"/>
      <c r="B77" s="19">
        <v>67</v>
      </c>
      <c r="C77" s="19">
        <v>7</v>
      </c>
      <c r="D77" s="21" t="s">
        <v>159</v>
      </c>
      <c r="E77" s="21" t="s">
        <v>160</v>
      </c>
      <c r="F77" s="21" t="s">
        <v>57</v>
      </c>
      <c r="G77" s="22" t="s">
        <v>220</v>
      </c>
      <c r="H77" s="3">
        <v>0</v>
      </c>
      <c r="I77" s="3">
        <v>1</v>
      </c>
      <c r="J77" s="15">
        <v>0</v>
      </c>
      <c r="K77" s="3">
        <v>0</v>
      </c>
      <c r="L77" s="3">
        <v>0</v>
      </c>
      <c r="M77" s="3">
        <v>0</v>
      </c>
      <c r="N77" s="3">
        <v>3</v>
      </c>
      <c r="O77" s="3">
        <f>H77+I77+J77+K77+L77+M77+N77</f>
        <v>4</v>
      </c>
      <c r="P77" s="3">
        <f t="shared" si="3"/>
        <v>4</v>
      </c>
      <c r="Q77" s="3">
        <v>36</v>
      </c>
      <c r="R77" s="3"/>
      <c r="S77" s="1"/>
    </row>
    <row r="78" spans="1:19" ht="24.75" customHeight="1">
      <c r="A78" s="14"/>
      <c r="B78" s="19">
        <v>68</v>
      </c>
      <c r="C78" s="19">
        <v>7</v>
      </c>
      <c r="D78" s="21" t="s">
        <v>171</v>
      </c>
      <c r="E78" s="21" t="s">
        <v>172</v>
      </c>
      <c r="F78" s="21" t="s">
        <v>173</v>
      </c>
      <c r="G78" s="22" t="s">
        <v>220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0</v>
      </c>
      <c r="N78" s="3">
        <v>2</v>
      </c>
      <c r="O78" s="3">
        <f>H78+I78+J78+K78+L78+M78+N78</f>
        <v>3</v>
      </c>
      <c r="P78" s="3">
        <f t="shared" si="3"/>
        <v>3</v>
      </c>
      <c r="Q78" s="3">
        <v>37</v>
      </c>
      <c r="R78" s="3"/>
      <c r="S78" s="1"/>
    </row>
    <row r="80" spans="2:4" ht="15.75">
      <c r="B80" s="7" t="s">
        <v>7</v>
      </c>
      <c r="D80" s="16" t="s">
        <v>41</v>
      </c>
    </row>
    <row r="81" spans="2:4" ht="12.75">
      <c r="B81" s="7" t="s">
        <v>8</v>
      </c>
      <c r="D81" s="7"/>
    </row>
    <row r="82" spans="2:6" ht="15.75">
      <c r="B82" s="16" t="s">
        <v>36</v>
      </c>
      <c r="C82" s="17"/>
      <c r="D82" s="16"/>
      <c r="E82" s="16" t="s">
        <v>27</v>
      </c>
      <c r="F82" s="16"/>
    </row>
    <row r="83" spans="2:6" ht="15.75">
      <c r="B83" s="16" t="s">
        <v>37</v>
      </c>
      <c r="C83" s="16"/>
      <c r="D83" s="16"/>
      <c r="E83" s="16" t="s">
        <v>28</v>
      </c>
      <c r="F83" s="16"/>
    </row>
    <row r="84" spans="2:6" ht="15.75">
      <c r="B84" s="16" t="s">
        <v>38</v>
      </c>
      <c r="C84" s="16"/>
      <c r="D84" s="16"/>
      <c r="E84" s="16" t="s">
        <v>29</v>
      </c>
      <c r="F84" s="16"/>
    </row>
    <row r="85" spans="2:6" ht="15.75">
      <c r="B85" s="16" t="s">
        <v>40</v>
      </c>
      <c r="C85" s="16"/>
      <c r="D85" s="16"/>
      <c r="E85" s="16" t="s">
        <v>30</v>
      </c>
      <c r="F85" s="16"/>
    </row>
    <row r="86" spans="2:6" ht="15.75">
      <c r="B86" s="16" t="s">
        <v>39</v>
      </c>
      <c r="C86" s="16"/>
      <c r="D86" s="16"/>
      <c r="E86" s="16" t="s">
        <v>31</v>
      </c>
      <c r="F86" s="16"/>
    </row>
    <row r="87" spans="2:6" ht="15.75">
      <c r="B87" s="16" t="s">
        <v>34</v>
      </c>
      <c r="C87" s="16"/>
      <c r="D87" s="16"/>
      <c r="E87" s="16" t="s">
        <v>32</v>
      </c>
      <c r="F87" s="16"/>
    </row>
    <row r="88" spans="2:6" ht="15.75">
      <c r="B88" s="16" t="s">
        <v>35</v>
      </c>
      <c r="C88" s="16"/>
      <c r="D88" s="16"/>
      <c r="E88" s="16" t="s">
        <v>33</v>
      </c>
      <c r="F88" s="16"/>
    </row>
    <row r="89" spans="2:6" ht="15.75">
      <c r="B89" s="16"/>
      <c r="C89" s="16"/>
      <c r="D89" s="16"/>
      <c r="E89" s="16"/>
      <c r="F89" s="16"/>
    </row>
    <row r="90" spans="2:6" ht="15.75">
      <c r="B90" s="16"/>
      <c r="C90" s="16"/>
      <c r="D90" s="16"/>
      <c r="E90" s="16"/>
      <c r="F90" s="16"/>
    </row>
  </sheetData>
  <sheetProtection/>
  <mergeCells count="15">
    <mergeCell ref="P9:R9"/>
    <mergeCell ref="F6:R6"/>
    <mergeCell ref="H9:O9"/>
    <mergeCell ref="F7:R7"/>
    <mergeCell ref="F8:R8"/>
    <mergeCell ref="F4:R4"/>
    <mergeCell ref="C9:G9"/>
    <mergeCell ref="F5:R5"/>
    <mergeCell ref="B4:E4"/>
    <mergeCell ref="A1:R1"/>
    <mergeCell ref="A2:R2"/>
    <mergeCell ref="B3:D3"/>
    <mergeCell ref="B5:D5"/>
    <mergeCell ref="F3:R3"/>
    <mergeCell ref="B9:B10"/>
  </mergeCells>
  <dataValidations count="1">
    <dataValidation allowBlank="1" showInputMessage="1" showErrorMessage="1" sqref="F13:G13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22">
      <selection activeCell="U23" sqref="U23"/>
    </sheetView>
  </sheetViews>
  <sheetFormatPr defaultColWidth="9.00390625" defaultRowHeight="12.75"/>
  <cols>
    <col min="1" max="1" width="1.37890625" style="1" customWidth="1"/>
    <col min="2" max="2" width="5.00390625" style="0" customWidth="1"/>
    <col min="3" max="3" width="8.00390625" style="0" customWidth="1"/>
    <col min="4" max="4" width="11.875" style="0" customWidth="1"/>
    <col min="5" max="5" width="12.875" style="0" customWidth="1"/>
    <col min="6" max="6" width="10.75390625" style="0" customWidth="1"/>
    <col min="7" max="7" width="14.375" style="0" customWidth="1"/>
    <col min="8" max="8" width="67.125" style="0" customWidth="1"/>
    <col min="9" max="9" width="4.125" style="0" customWidth="1"/>
    <col min="10" max="11" width="4.25390625" style="0" customWidth="1"/>
    <col min="12" max="14" width="4.00390625" style="0" customWidth="1"/>
    <col min="15" max="15" width="4.125" style="0" customWidth="1"/>
    <col min="16" max="16" width="6.00390625" style="0" customWidth="1"/>
    <col min="17" max="17" width="6.375" style="0" customWidth="1"/>
    <col min="18" max="18" width="5.125" style="0" customWidth="1"/>
    <col min="19" max="19" width="13.25390625" style="0" customWidth="1"/>
  </cols>
  <sheetData>
    <row r="1" spans="1:1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ht="16.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"/>
    </row>
    <row r="3" spans="2:20" ht="17.25" customHeight="1">
      <c r="B3" s="73" t="s">
        <v>17</v>
      </c>
      <c r="C3" s="73"/>
      <c r="D3" s="73"/>
      <c r="E3" s="73"/>
      <c r="F3" s="8"/>
      <c r="G3" s="71" t="s">
        <v>22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"/>
    </row>
    <row r="4" spans="2:20" ht="17.25" customHeight="1">
      <c r="B4" s="73" t="s">
        <v>21</v>
      </c>
      <c r="C4" s="73"/>
      <c r="D4" s="73"/>
      <c r="E4" s="73"/>
      <c r="F4" s="73"/>
      <c r="G4" s="71" t="s">
        <v>25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"/>
    </row>
    <row r="5" spans="1:20" ht="17.25" customHeight="1">
      <c r="A5" s="11"/>
      <c r="B5" s="73" t="s">
        <v>18</v>
      </c>
      <c r="C5" s="73"/>
      <c r="D5" s="73"/>
      <c r="E5" s="73"/>
      <c r="F5" s="8"/>
      <c r="G5" s="71" t="s">
        <v>26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"/>
    </row>
    <row r="6" spans="1:20" ht="17.25" customHeight="1">
      <c r="A6" s="12"/>
      <c r="B6" s="7" t="s">
        <v>19</v>
      </c>
      <c r="C6" s="7"/>
      <c r="D6" s="7"/>
      <c r="E6" s="7"/>
      <c r="F6" s="7"/>
      <c r="G6" s="78">
        <v>8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1"/>
    </row>
    <row r="7" spans="1:20" ht="17.25" customHeight="1">
      <c r="A7" s="13"/>
      <c r="B7" s="5" t="s">
        <v>16</v>
      </c>
      <c r="C7" s="4"/>
      <c r="D7" s="4"/>
      <c r="E7" s="6"/>
      <c r="G7" s="79">
        <v>43780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"/>
    </row>
    <row r="8" spans="1:20" ht="17.25" customHeight="1">
      <c r="A8" s="13"/>
      <c r="B8" s="4" t="s">
        <v>9</v>
      </c>
      <c r="C8" s="4"/>
      <c r="D8" s="4"/>
      <c r="E8" s="4"/>
      <c r="G8" s="80">
        <v>50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"/>
    </row>
    <row r="9" spans="2:20" ht="12.75" customHeight="1">
      <c r="B9" s="77" t="s">
        <v>0</v>
      </c>
      <c r="C9" s="72" t="s">
        <v>14</v>
      </c>
      <c r="D9" s="72"/>
      <c r="E9" s="72"/>
      <c r="F9" s="72"/>
      <c r="G9" s="72"/>
      <c r="H9" s="72"/>
      <c r="I9" s="77" t="s">
        <v>13</v>
      </c>
      <c r="J9" s="77"/>
      <c r="K9" s="77"/>
      <c r="L9" s="77"/>
      <c r="M9" s="77"/>
      <c r="N9" s="77"/>
      <c r="O9" s="77"/>
      <c r="P9" s="77"/>
      <c r="Q9" s="72" t="s">
        <v>2</v>
      </c>
      <c r="R9" s="72"/>
      <c r="S9" s="72"/>
      <c r="T9" s="1"/>
    </row>
    <row r="10" spans="2:20" ht="48">
      <c r="B10" s="77"/>
      <c r="C10" s="18" t="s">
        <v>10</v>
      </c>
      <c r="D10" s="18" t="s">
        <v>1</v>
      </c>
      <c r="E10" s="18" t="s">
        <v>3</v>
      </c>
      <c r="F10" s="18" t="s">
        <v>4</v>
      </c>
      <c r="G10" s="18" t="s">
        <v>5</v>
      </c>
      <c r="H10" s="18" t="s">
        <v>23</v>
      </c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0">
        <v>6</v>
      </c>
      <c r="O10" s="10">
        <v>7</v>
      </c>
      <c r="P10" s="10" t="s">
        <v>11</v>
      </c>
      <c r="Q10" s="18" t="s">
        <v>12</v>
      </c>
      <c r="R10" s="18" t="s">
        <v>6</v>
      </c>
      <c r="S10" s="18" t="s">
        <v>15</v>
      </c>
      <c r="T10" s="1"/>
    </row>
    <row r="11" spans="1:20" ht="30" customHeight="1">
      <c r="A11" s="14"/>
      <c r="B11" s="19">
        <v>1</v>
      </c>
      <c r="C11" s="20" t="s">
        <v>224</v>
      </c>
      <c r="D11" s="19">
        <v>8</v>
      </c>
      <c r="E11" s="21" t="s">
        <v>225</v>
      </c>
      <c r="F11" s="21" t="s">
        <v>226</v>
      </c>
      <c r="G11" s="21" t="s">
        <v>93</v>
      </c>
      <c r="H11" s="22" t="s">
        <v>199</v>
      </c>
      <c r="I11" s="3">
        <v>3.5</v>
      </c>
      <c r="J11" s="3">
        <v>0</v>
      </c>
      <c r="K11" s="3">
        <v>9</v>
      </c>
      <c r="L11" s="3">
        <v>6</v>
      </c>
      <c r="M11" s="3">
        <v>4</v>
      </c>
      <c r="N11" s="3">
        <v>5</v>
      </c>
      <c r="O11" s="3">
        <v>8</v>
      </c>
      <c r="P11" s="3">
        <f aca="true" t="shared" si="0" ref="P11:P74">I11+J11+K11+L11+M11+N11+O11</f>
        <v>35.5</v>
      </c>
      <c r="Q11" s="3">
        <f aca="true" t="shared" si="1" ref="Q11:Q74">I11+J11+K11+L11+M11+N11+O11</f>
        <v>35.5</v>
      </c>
      <c r="R11" s="3">
        <v>1</v>
      </c>
      <c r="S11" s="3" t="s">
        <v>932</v>
      </c>
      <c r="T11" s="2"/>
    </row>
    <row r="12" spans="1:20" ht="30" customHeight="1">
      <c r="A12" s="14"/>
      <c r="B12" s="19">
        <v>2</v>
      </c>
      <c r="C12" s="20" t="s">
        <v>227</v>
      </c>
      <c r="D12" s="19">
        <v>8</v>
      </c>
      <c r="E12" s="21" t="s">
        <v>228</v>
      </c>
      <c r="F12" s="21" t="s">
        <v>229</v>
      </c>
      <c r="G12" s="21" t="s">
        <v>230</v>
      </c>
      <c r="H12" s="22" t="s">
        <v>199</v>
      </c>
      <c r="I12" s="3">
        <v>5</v>
      </c>
      <c r="J12" s="3">
        <v>0</v>
      </c>
      <c r="K12" s="3">
        <v>7</v>
      </c>
      <c r="L12" s="3">
        <v>6</v>
      </c>
      <c r="M12" s="3">
        <v>3</v>
      </c>
      <c r="N12" s="3">
        <v>7</v>
      </c>
      <c r="O12" s="3">
        <v>5</v>
      </c>
      <c r="P12" s="3">
        <f t="shared" si="0"/>
        <v>33</v>
      </c>
      <c r="Q12" s="3">
        <f t="shared" si="1"/>
        <v>33</v>
      </c>
      <c r="R12" s="3">
        <v>2</v>
      </c>
      <c r="S12" s="3" t="s">
        <v>933</v>
      </c>
      <c r="T12" s="1"/>
    </row>
    <row r="13" spans="1:20" ht="30" customHeight="1">
      <c r="A13" s="14"/>
      <c r="B13" s="19">
        <v>3</v>
      </c>
      <c r="C13" s="20" t="s">
        <v>231</v>
      </c>
      <c r="D13" s="19">
        <v>8</v>
      </c>
      <c r="E13" s="21" t="s">
        <v>232</v>
      </c>
      <c r="F13" s="21" t="s">
        <v>64</v>
      </c>
      <c r="G13" s="21" t="s">
        <v>76</v>
      </c>
      <c r="H13" s="22" t="s">
        <v>199</v>
      </c>
      <c r="I13" s="3">
        <v>6</v>
      </c>
      <c r="J13" s="3">
        <v>0</v>
      </c>
      <c r="K13" s="3">
        <v>1</v>
      </c>
      <c r="L13" s="3">
        <v>6</v>
      </c>
      <c r="M13" s="3">
        <v>3</v>
      </c>
      <c r="N13" s="3">
        <v>6</v>
      </c>
      <c r="O13" s="3">
        <v>7</v>
      </c>
      <c r="P13" s="3">
        <f t="shared" si="0"/>
        <v>29</v>
      </c>
      <c r="Q13" s="3">
        <f t="shared" si="1"/>
        <v>29</v>
      </c>
      <c r="R13" s="3">
        <v>3</v>
      </c>
      <c r="S13" s="3" t="s">
        <v>933</v>
      </c>
      <c r="T13" s="1"/>
    </row>
    <row r="14" spans="1:20" ht="30" customHeight="1">
      <c r="A14" s="14"/>
      <c r="B14" s="19">
        <v>4</v>
      </c>
      <c r="C14" s="20" t="s">
        <v>233</v>
      </c>
      <c r="D14" s="19">
        <v>8</v>
      </c>
      <c r="E14" s="21" t="s">
        <v>234</v>
      </c>
      <c r="F14" s="21" t="s">
        <v>235</v>
      </c>
      <c r="G14" s="21" t="s">
        <v>164</v>
      </c>
      <c r="H14" s="22" t="s">
        <v>199</v>
      </c>
      <c r="I14" s="3">
        <v>6</v>
      </c>
      <c r="J14" s="3">
        <v>1</v>
      </c>
      <c r="K14" s="3">
        <v>7</v>
      </c>
      <c r="L14" s="3">
        <v>3</v>
      </c>
      <c r="M14" s="3">
        <v>0</v>
      </c>
      <c r="N14" s="3">
        <v>5</v>
      </c>
      <c r="O14" s="3">
        <v>6</v>
      </c>
      <c r="P14" s="3">
        <f t="shared" si="0"/>
        <v>28</v>
      </c>
      <c r="Q14" s="3">
        <f t="shared" si="1"/>
        <v>28</v>
      </c>
      <c r="R14" s="3">
        <v>4</v>
      </c>
      <c r="S14" s="3" t="s">
        <v>933</v>
      </c>
      <c r="T14" s="1"/>
    </row>
    <row r="15" spans="1:20" ht="30" customHeight="1">
      <c r="A15" s="14"/>
      <c r="B15" s="19">
        <v>5</v>
      </c>
      <c r="C15" s="20" t="s">
        <v>236</v>
      </c>
      <c r="D15" s="19">
        <v>8</v>
      </c>
      <c r="E15" s="21" t="s">
        <v>237</v>
      </c>
      <c r="F15" s="21" t="s">
        <v>238</v>
      </c>
      <c r="G15" s="21" t="s">
        <v>111</v>
      </c>
      <c r="H15" s="22" t="s">
        <v>199</v>
      </c>
      <c r="I15" s="3">
        <v>2</v>
      </c>
      <c r="J15" s="3">
        <v>0</v>
      </c>
      <c r="K15" s="15">
        <v>7</v>
      </c>
      <c r="L15" s="3">
        <v>4</v>
      </c>
      <c r="M15" s="3">
        <v>5</v>
      </c>
      <c r="N15" s="3">
        <v>4</v>
      </c>
      <c r="O15" s="3">
        <v>6</v>
      </c>
      <c r="P15" s="3">
        <f t="shared" si="0"/>
        <v>28</v>
      </c>
      <c r="Q15" s="3">
        <f t="shared" si="1"/>
        <v>28</v>
      </c>
      <c r="R15" s="3">
        <v>4</v>
      </c>
      <c r="S15" s="3" t="s">
        <v>933</v>
      </c>
      <c r="T15" s="1"/>
    </row>
    <row r="16" spans="1:20" ht="30" customHeight="1">
      <c r="A16" s="14"/>
      <c r="B16" s="19">
        <v>6</v>
      </c>
      <c r="C16" s="20" t="s">
        <v>239</v>
      </c>
      <c r="D16" s="19">
        <v>8</v>
      </c>
      <c r="E16" s="21" t="s">
        <v>240</v>
      </c>
      <c r="F16" s="21" t="s">
        <v>241</v>
      </c>
      <c r="G16" s="21" t="s">
        <v>242</v>
      </c>
      <c r="H16" s="22" t="s">
        <v>199</v>
      </c>
      <c r="I16" s="3">
        <v>3</v>
      </c>
      <c r="J16" s="3">
        <v>0</v>
      </c>
      <c r="K16" s="3">
        <v>6</v>
      </c>
      <c r="L16" s="3">
        <v>5</v>
      </c>
      <c r="M16" s="3">
        <v>3</v>
      </c>
      <c r="N16" s="3">
        <v>5</v>
      </c>
      <c r="O16" s="3">
        <v>6</v>
      </c>
      <c r="P16" s="3">
        <f t="shared" si="0"/>
        <v>28</v>
      </c>
      <c r="Q16" s="3">
        <f t="shared" si="1"/>
        <v>28</v>
      </c>
      <c r="R16" s="3">
        <v>4</v>
      </c>
      <c r="S16" s="3" t="s">
        <v>933</v>
      </c>
      <c r="T16" s="1"/>
    </row>
    <row r="17" spans="1:20" ht="30" customHeight="1">
      <c r="A17" s="14"/>
      <c r="B17" s="19">
        <v>7</v>
      </c>
      <c r="C17" s="20" t="s">
        <v>243</v>
      </c>
      <c r="D17" s="19">
        <v>8</v>
      </c>
      <c r="E17" s="21" t="s">
        <v>244</v>
      </c>
      <c r="F17" s="21" t="s">
        <v>49</v>
      </c>
      <c r="G17" s="21" t="s">
        <v>245</v>
      </c>
      <c r="H17" s="22" t="s">
        <v>199</v>
      </c>
      <c r="I17" s="3">
        <v>4</v>
      </c>
      <c r="J17" s="3">
        <v>0</v>
      </c>
      <c r="K17" s="3">
        <v>5</v>
      </c>
      <c r="L17" s="3">
        <v>4</v>
      </c>
      <c r="M17" s="3">
        <v>5</v>
      </c>
      <c r="N17" s="3">
        <v>3</v>
      </c>
      <c r="O17" s="3">
        <v>7</v>
      </c>
      <c r="P17" s="3">
        <f t="shared" si="0"/>
        <v>28</v>
      </c>
      <c r="Q17" s="3">
        <f t="shared" si="1"/>
        <v>28</v>
      </c>
      <c r="R17" s="3">
        <v>4</v>
      </c>
      <c r="S17" s="3" t="s">
        <v>933</v>
      </c>
      <c r="T17" s="1"/>
    </row>
    <row r="18" spans="1:20" ht="30" customHeight="1">
      <c r="A18" s="14"/>
      <c r="B18" s="19">
        <v>8</v>
      </c>
      <c r="C18" s="20" t="s">
        <v>246</v>
      </c>
      <c r="D18" s="19">
        <v>8</v>
      </c>
      <c r="E18" s="21" t="s">
        <v>247</v>
      </c>
      <c r="F18" s="21" t="s">
        <v>86</v>
      </c>
      <c r="G18" s="21" t="s">
        <v>44</v>
      </c>
      <c r="H18" s="22" t="s">
        <v>199</v>
      </c>
      <c r="I18" s="3">
        <v>2.5</v>
      </c>
      <c r="J18" s="3">
        <v>0</v>
      </c>
      <c r="K18" s="3">
        <v>6</v>
      </c>
      <c r="L18" s="3">
        <v>5</v>
      </c>
      <c r="M18" s="3">
        <v>2</v>
      </c>
      <c r="N18" s="3">
        <v>5</v>
      </c>
      <c r="O18" s="3">
        <v>7</v>
      </c>
      <c r="P18" s="3">
        <f t="shared" si="0"/>
        <v>27.5</v>
      </c>
      <c r="Q18" s="3">
        <f t="shared" si="1"/>
        <v>27.5</v>
      </c>
      <c r="R18" s="3">
        <v>5</v>
      </c>
      <c r="S18" s="3" t="s">
        <v>933</v>
      </c>
      <c r="T18" s="1"/>
    </row>
    <row r="19" spans="1:20" ht="30" customHeight="1">
      <c r="A19" s="14"/>
      <c r="B19" s="19">
        <v>9</v>
      </c>
      <c r="C19" s="20" t="s">
        <v>248</v>
      </c>
      <c r="D19" s="19">
        <v>8</v>
      </c>
      <c r="E19" s="21" t="s">
        <v>249</v>
      </c>
      <c r="F19" s="21" t="s">
        <v>250</v>
      </c>
      <c r="G19" s="21" t="s">
        <v>47</v>
      </c>
      <c r="H19" s="22" t="s">
        <v>199</v>
      </c>
      <c r="I19" s="3">
        <v>3</v>
      </c>
      <c r="J19" s="3">
        <v>0</v>
      </c>
      <c r="K19" s="3">
        <v>5</v>
      </c>
      <c r="L19" s="3">
        <v>3</v>
      </c>
      <c r="M19" s="3">
        <v>4</v>
      </c>
      <c r="N19" s="3">
        <v>6</v>
      </c>
      <c r="O19" s="3">
        <v>6</v>
      </c>
      <c r="P19" s="3">
        <f t="shared" si="0"/>
        <v>27</v>
      </c>
      <c r="Q19" s="3">
        <f t="shared" si="1"/>
        <v>27</v>
      </c>
      <c r="R19" s="3">
        <v>6</v>
      </c>
      <c r="S19" s="3" t="s">
        <v>933</v>
      </c>
      <c r="T19" s="1"/>
    </row>
    <row r="20" spans="1:20" ht="30" customHeight="1">
      <c r="A20" s="14"/>
      <c r="B20" s="19">
        <v>10</v>
      </c>
      <c r="C20" s="20" t="s">
        <v>251</v>
      </c>
      <c r="D20" s="19">
        <v>8</v>
      </c>
      <c r="E20" s="21" t="s">
        <v>252</v>
      </c>
      <c r="F20" s="21" t="s">
        <v>142</v>
      </c>
      <c r="G20" s="21" t="s">
        <v>118</v>
      </c>
      <c r="H20" s="22" t="s">
        <v>219</v>
      </c>
      <c r="I20" s="3">
        <v>3</v>
      </c>
      <c r="J20" s="3">
        <v>0</v>
      </c>
      <c r="K20" s="3">
        <v>4</v>
      </c>
      <c r="L20" s="3">
        <v>6</v>
      </c>
      <c r="M20" s="3">
        <v>0</v>
      </c>
      <c r="N20" s="3">
        <v>5</v>
      </c>
      <c r="O20" s="3">
        <v>8</v>
      </c>
      <c r="P20" s="3">
        <f t="shared" si="0"/>
        <v>26</v>
      </c>
      <c r="Q20" s="3">
        <f t="shared" si="1"/>
        <v>26</v>
      </c>
      <c r="R20" s="3">
        <v>7</v>
      </c>
      <c r="S20" s="3" t="s">
        <v>933</v>
      </c>
      <c r="T20" s="1"/>
    </row>
    <row r="21" spans="1:20" ht="30" customHeight="1">
      <c r="A21" s="14"/>
      <c r="B21" s="19">
        <v>11</v>
      </c>
      <c r="C21" s="20" t="s">
        <v>253</v>
      </c>
      <c r="D21" s="19">
        <v>8</v>
      </c>
      <c r="E21" s="21" t="s">
        <v>254</v>
      </c>
      <c r="F21" s="21" t="s">
        <v>255</v>
      </c>
      <c r="G21" s="21" t="s">
        <v>44</v>
      </c>
      <c r="H21" s="22" t="s">
        <v>210</v>
      </c>
      <c r="I21" s="3">
        <v>3</v>
      </c>
      <c r="J21" s="3">
        <v>0</v>
      </c>
      <c r="K21" s="3">
        <v>4</v>
      </c>
      <c r="L21" s="3">
        <v>6</v>
      </c>
      <c r="M21" s="3">
        <v>3</v>
      </c>
      <c r="N21" s="3">
        <v>3</v>
      </c>
      <c r="O21" s="3">
        <v>7</v>
      </c>
      <c r="P21" s="3">
        <f t="shared" si="0"/>
        <v>26</v>
      </c>
      <c r="Q21" s="3">
        <f t="shared" si="1"/>
        <v>26</v>
      </c>
      <c r="R21" s="3">
        <v>7</v>
      </c>
      <c r="S21" s="3" t="s">
        <v>933</v>
      </c>
      <c r="T21" s="1"/>
    </row>
    <row r="22" spans="1:20" ht="30" customHeight="1">
      <c r="A22" s="14"/>
      <c r="B22" s="19">
        <v>12</v>
      </c>
      <c r="C22" s="20" t="s">
        <v>256</v>
      </c>
      <c r="D22" s="19">
        <v>8</v>
      </c>
      <c r="E22" s="21" t="s">
        <v>257</v>
      </c>
      <c r="F22" s="21" t="s">
        <v>258</v>
      </c>
      <c r="G22" s="21" t="s">
        <v>259</v>
      </c>
      <c r="H22" s="22" t="s">
        <v>199</v>
      </c>
      <c r="I22" s="3">
        <v>4.5</v>
      </c>
      <c r="J22" s="3">
        <v>0</v>
      </c>
      <c r="K22" s="3">
        <v>5</v>
      </c>
      <c r="L22" s="3">
        <v>5</v>
      </c>
      <c r="M22" s="3">
        <v>2</v>
      </c>
      <c r="N22" s="3">
        <v>2</v>
      </c>
      <c r="O22" s="3">
        <v>7</v>
      </c>
      <c r="P22" s="3">
        <f t="shared" si="0"/>
        <v>25.5</v>
      </c>
      <c r="Q22" s="3">
        <f t="shared" si="1"/>
        <v>25.5</v>
      </c>
      <c r="R22" s="3">
        <v>8</v>
      </c>
      <c r="S22" s="3" t="s">
        <v>933</v>
      </c>
      <c r="T22" s="1"/>
    </row>
    <row r="23" spans="1:20" ht="30" customHeight="1">
      <c r="A23" s="14"/>
      <c r="B23" s="19">
        <v>13</v>
      </c>
      <c r="C23" s="20" t="s">
        <v>260</v>
      </c>
      <c r="D23" s="19">
        <v>8</v>
      </c>
      <c r="E23" s="21" t="s">
        <v>261</v>
      </c>
      <c r="F23" s="21" t="s">
        <v>184</v>
      </c>
      <c r="G23" s="21" t="s">
        <v>262</v>
      </c>
      <c r="H23" s="22" t="s">
        <v>222</v>
      </c>
      <c r="I23" s="3">
        <v>3.5</v>
      </c>
      <c r="J23" s="3">
        <v>0</v>
      </c>
      <c r="K23" s="3">
        <v>3</v>
      </c>
      <c r="L23" s="3">
        <v>2</v>
      </c>
      <c r="M23" s="3">
        <v>2</v>
      </c>
      <c r="N23" s="3">
        <v>7</v>
      </c>
      <c r="O23" s="3">
        <v>8</v>
      </c>
      <c r="P23" s="3">
        <f t="shared" si="0"/>
        <v>25.5</v>
      </c>
      <c r="Q23" s="3">
        <f t="shared" si="1"/>
        <v>25.5</v>
      </c>
      <c r="R23" s="3">
        <v>8</v>
      </c>
      <c r="S23" s="3" t="s">
        <v>933</v>
      </c>
      <c r="T23" s="1"/>
    </row>
    <row r="24" spans="1:20" ht="30" customHeight="1">
      <c r="A24" s="14"/>
      <c r="B24" s="19">
        <v>14</v>
      </c>
      <c r="C24" s="20" t="s">
        <v>263</v>
      </c>
      <c r="D24" s="19">
        <v>8</v>
      </c>
      <c r="E24" s="21" t="s">
        <v>264</v>
      </c>
      <c r="F24" s="21" t="s">
        <v>265</v>
      </c>
      <c r="G24" s="21" t="s">
        <v>266</v>
      </c>
      <c r="H24" s="22" t="s">
        <v>267</v>
      </c>
      <c r="I24" s="3">
        <v>0.5</v>
      </c>
      <c r="J24" s="3">
        <v>1</v>
      </c>
      <c r="K24" s="3">
        <v>4</v>
      </c>
      <c r="L24" s="3">
        <v>5</v>
      </c>
      <c r="M24" s="3">
        <v>5</v>
      </c>
      <c r="N24" s="3">
        <v>2</v>
      </c>
      <c r="O24" s="3">
        <v>8</v>
      </c>
      <c r="P24" s="3">
        <f t="shared" si="0"/>
        <v>25.5</v>
      </c>
      <c r="Q24" s="3">
        <f t="shared" si="1"/>
        <v>25.5</v>
      </c>
      <c r="R24" s="3">
        <v>8</v>
      </c>
      <c r="S24" s="3" t="s">
        <v>933</v>
      </c>
      <c r="T24" s="1"/>
    </row>
    <row r="25" spans="1:20" ht="30" customHeight="1">
      <c r="A25" s="14"/>
      <c r="B25" s="19">
        <v>15</v>
      </c>
      <c r="C25" s="20" t="s">
        <v>268</v>
      </c>
      <c r="D25" s="19">
        <v>8</v>
      </c>
      <c r="E25" s="21" t="s">
        <v>269</v>
      </c>
      <c r="F25" s="21" t="s">
        <v>49</v>
      </c>
      <c r="G25" s="21" t="s">
        <v>44</v>
      </c>
      <c r="H25" s="22" t="s">
        <v>198</v>
      </c>
      <c r="I25" s="3">
        <v>4</v>
      </c>
      <c r="J25" s="3">
        <v>0</v>
      </c>
      <c r="K25" s="3">
        <v>3</v>
      </c>
      <c r="L25" s="3">
        <v>4</v>
      </c>
      <c r="M25" s="3">
        <v>1</v>
      </c>
      <c r="N25" s="3">
        <v>4</v>
      </c>
      <c r="O25" s="3">
        <v>7</v>
      </c>
      <c r="P25" s="3">
        <f t="shared" si="0"/>
        <v>23</v>
      </c>
      <c r="Q25" s="3">
        <f t="shared" si="1"/>
        <v>23</v>
      </c>
      <c r="R25" s="3">
        <v>9</v>
      </c>
      <c r="S25" s="3"/>
      <c r="T25" s="1"/>
    </row>
    <row r="26" spans="1:20" ht="30" customHeight="1">
      <c r="A26" s="14"/>
      <c r="B26" s="19">
        <v>16</v>
      </c>
      <c r="C26" s="20" t="s">
        <v>270</v>
      </c>
      <c r="D26" s="19">
        <v>8</v>
      </c>
      <c r="E26" s="21" t="s">
        <v>271</v>
      </c>
      <c r="F26" s="21" t="s">
        <v>272</v>
      </c>
      <c r="G26" s="21" t="s">
        <v>57</v>
      </c>
      <c r="H26" s="22" t="s">
        <v>217</v>
      </c>
      <c r="I26" s="3">
        <v>3</v>
      </c>
      <c r="J26" s="3">
        <v>0</v>
      </c>
      <c r="K26" s="3">
        <v>5</v>
      </c>
      <c r="L26" s="3">
        <v>2</v>
      </c>
      <c r="M26" s="3">
        <v>1</v>
      </c>
      <c r="N26" s="3">
        <v>4</v>
      </c>
      <c r="O26" s="3">
        <v>8</v>
      </c>
      <c r="P26" s="3">
        <f t="shared" si="0"/>
        <v>23</v>
      </c>
      <c r="Q26" s="3">
        <f t="shared" si="1"/>
        <v>23</v>
      </c>
      <c r="R26" s="3">
        <v>9</v>
      </c>
      <c r="S26" s="3"/>
      <c r="T26" s="1"/>
    </row>
    <row r="27" spans="1:20" ht="30" customHeight="1">
      <c r="A27" s="14"/>
      <c r="B27" s="19">
        <v>17</v>
      </c>
      <c r="C27" s="20" t="s">
        <v>273</v>
      </c>
      <c r="D27" s="19">
        <v>8</v>
      </c>
      <c r="E27" s="21" t="s">
        <v>274</v>
      </c>
      <c r="F27" s="21" t="s">
        <v>275</v>
      </c>
      <c r="G27" s="21" t="s">
        <v>47</v>
      </c>
      <c r="H27" s="22" t="s">
        <v>199</v>
      </c>
      <c r="I27" s="3">
        <v>6</v>
      </c>
      <c r="J27" s="3">
        <v>0</v>
      </c>
      <c r="K27" s="3">
        <v>3</v>
      </c>
      <c r="L27" s="3">
        <v>3</v>
      </c>
      <c r="M27" s="3">
        <v>1</v>
      </c>
      <c r="N27" s="3">
        <v>4</v>
      </c>
      <c r="O27" s="3">
        <v>6</v>
      </c>
      <c r="P27" s="3">
        <f t="shared" si="0"/>
        <v>23</v>
      </c>
      <c r="Q27" s="3">
        <f t="shared" si="1"/>
        <v>23</v>
      </c>
      <c r="R27" s="3">
        <v>9</v>
      </c>
      <c r="S27" s="3"/>
      <c r="T27" s="1"/>
    </row>
    <row r="28" spans="1:20" ht="30" customHeight="1">
      <c r="A28" s="14"/>
      <c r="B28" s="19">
        <v>18</v>
      </c>
      <c r="C28" s="20" t="s">
        <v>276</v>
      </c>
      <c r="D28" s="19">
        <v>8</v>
      </c>
      <c r="E28" s="21" t="s">
        <v>277</v>
      </c>
      <c r="F28" s="21" t="s">
        <v>43</v>
      </c>
      <c r="G28" s="21" t="s">
        <v>278</v>
      </c>
      <c r="H28" s="22" t="s">
        <v>223</v>
      </c>
      <c r="I28" s="3">
        <v>3.5</v>
      </c>
      <c r="J28" s="3">
        <v>0</v>
      </c>
      <c r="K28" s="3">
        <v>6</v>
      </c>
      <c r="L28" s="3">
        <v>3</v>
      </c>
      <c r="M28" s="3">
        <v>0</v>
      </c>
      <c r="N28" s="3">
        <v>3</v>
      </c>
      <c r="O28" s="3">
        <v>7</v>
      </c>
      <c r="P28" s="3">
        <f t="shared" si="0"/>
        <v>22.5</v>
      </c>
      <c r="Q28" s="3">
        <f t="shared" si="1"/>
        <v>22.5</v>
      </c>
      <c r="R28" s="3">
        <v>10</v>
      </c>
      <c r="S28" s="3"/>
      <c r="T28" s="1"/>
    </row>
    <row r="29" spans="1:20" ht="30" customHeight="1">
      <c r="A29" s="14"/>
      <c r="B29" s="19">
        <v>19</v>
      </c>
      <c r="C29" s="20" t="s">
        <v>279</v>
      </c>
      <c r="D29" s="19">
        <v>8</v>
      </c>
      <c r="E29" s="21" t="s">
        <v>280</v>
      </c>
      <c r="F29" s="21" t="s">
        <v>120</v>
      </c>
      <c r="G29" s="21" t="s">
        <v>111</v>
      </c>
      <c r="H29" s="22" t="s">
        <v>281</v>
      </c>
      <c r="I29" s="3">
        <v>1.5</v>
      </c>
      <c r="J29" s="3">
        <v>1</v>
      </c>
      <c r="K29" s="3">
        <v>2</v>
      </c>
      <c r="L29" s="3">
        <v>5</v>
      </c>
      <c r="M29" s="3">
        <v>0</v>
      </c>
      <c r="N29" s="3">
        <v>5</v>
      </c>
      <c r="O29" s="3">
        <v>8</v>
      </c>
      <c r="P29" s="3">
        <f t="shared" si="0"/>
        <v>22.5</v>
      </c>
      <c r="Q29" s="3">
        <f t="shared" si="1"/>
        <v>22.5</v>
      </c>
      <c r="R29" s="3">
        <v>10</v>
      </c>
      <c r="S29" s="3"/>
      <c r="T29" s="2"/>
    </row>
    <row r="30" spans="1:20" ht="30" customHeight="1">
      <c r="A30" s="14"/>
      <c r="B30" s="19">
        <v>20</v>
      </c>
      <c r="C30" s="20" t="s">
        <v>282</v>
      </c>
      <c r="D30" s="19">
        <v>8</v>
      </c>
      <c r="E30" s="21" t="s">
        <v>283</v>
      </c>
      <c r="F30" s="21" t="s">
        <v>179</v>
      </c>
      <c r="G30" s="21" t="s">
        <v>53</v>
      </c>
      <c r="H30" s="22" t="s">
        <v>284</v>
      </c>
      <c r="I30" s="3">
        <v>4</v>
      </c>
      <c r="J30" s="3">
        <v>0</v>
      </c>
      <c r="K30" s="3">
        <v>1</v>
      </c>
      <c r="L30" s="3">
        <v>4</v>
      </c>
      <c r="M30" s="3">
        <v>0</v>
      </c>
      <c r="N30" s="3">
        <v>5</v>
      </c>
      <c r="O30" s="3">
        <v>8</v>
      </c>
      <c r="P30" s="3">
        <f t="shared" si="0"/>
        <v>22</v>
      </c>
      <c r="Q30" s="3">
        <f t="shared" si="1"/>
        <v>22</v>
      </c>
      <c r="R30" s="3">
        <v>11</v>
      </c>
      <c r="S30" s="3"/>
      <c r="T30" s="1"/>
    </row>
    <row r="31" spans="1:20" ht="30" customHeight="1">
      <c r="A31" s="14"/>
      <c r="B31" s="19">
        <v>21</v>
      </c>
      <c r="C31" s="20" t="s">
        <v>285</v>
      </c>
      <c r="D31" s="19">
        <v>8</v>
      </c>
      <c r="E31" s="21" t="s">
        <v>286</v>
      </c>
      <c r="F31" s="21" t="s">
        <v>43</v>
      </c>
      <c r="G31" s="21" t="s">
        <v>287</v>
      </c>
      <c r="H31" s="22" t="s">
        <v>222</v>
      </c>
      <c r="I31" s="3">
        <v>4</v>
      </c>
      <c r="J31" s="3">
        <v>0</v>
      </c>
      <c r="K31" s="3">
        <v>3</v>
      </c>
      <c r="L31" s="3">
        <v>4</v>
      </c>
      <c r="M31" s="3">
        <v>1</v>
      </c>
      <c r="N31" s="3">
        <v>4</v>
      </c>
      <c r="O31" s="3">
        <v>6</v>
      </c>
      <c r="P31" s="3">
        <f t="shared" si="0"/>
        <v>22</v>
      </c>
      <c r="Q31" s="3">
        <f t="shared" si="1"/>
        <v>22</v>
      </c>
      <c r="R31" s="3">
        <v>11</v>
      </c>
      <c r="S31" s="3"/>
      <c r="T31" s="1"/>
    </row>
    <row r="32" spans="1:20" ht="30" customHeight="1">
      <c r="A32" s="14"/>
      <c r="B32" s="19">
        <v>22</v>
      </c>
      <c r="C32" s="20" t="s">
        <v>288</v>
      </c>
      <c r="D32" s="19">
        <v>8</v>
      </c>
      <c r="E32" s="21" t="s">
        <v>289</v>
      </c>
      <c r="F32" s="21" t="s">
        <v>184</v>
      </c>
      <c r="G32" s="21" t="s">
        <v>164</v>
      </c>
      <c r="H32" s="22" t="s">
        <v>199</v>
      </c>
      <c r="I32" s="3">
        <v>0</v>
      </c>
      <c r="J32" s="3">
        <v>0</v>
      </c>
      <c r="K32" s="3">
        <v>3</v>
      </c>
      <c r="L32" s="3">
        <v>5</v>
      </c>
      <c r="M32" s="3">
        <v>2</v>
      </c>
      <c r="N32" s="3">
        <v>5</v>
      </c>
      <c r="O32" s="3">
        <v>7</v>
      </c>
      <c r="P32" s="3">
        <f t="shared" si="0"/>
        <v>22</v>
      </c>
      <c r="Q32" s="3">
        <f t="shared" si="1"/>
        <v>22</v>
      </c>
      <c r="R32" s="3">
        <v>11</v>
      </c>
      <c r="S32" s="3"/>
      <c r="T32" s="1"/>
    </row>
    <row r="33" spans="1:20" ht="30" customHeight="1">
      <c r="A33" s="14"/>
      <c r="B33" s="19">
        <v>23</v>
      </c>
      <c r="C33" s="20" t="s">
        <v>290</v>
      </c>
      <c r="D33" s="19">
        <v>8</v>
      </c>
      <c r="E33" s="21" t="s">
        <v>291</v>
      </c>
      <c r="F33" s="21" t="s">
        <v>292</v>
      </c>
      <c r="G33" s="21" t="s">
        <v>293</v>
      </c>
      <c r="H33" s="22" t="s">
        <v>294</v>
      </c>
      <c r="I33" s="3">
        <v>0.5</v>
      </c>
      <c r="J33" s="3">
        <v>0</v>
      </c>
      <c r="K33" s="3">
        <v>4</v>
      </c>
      <c r="L33" s="3">
        <v>4</v>
      </c>
      <c r="M33" s="3">
        <v>3</v>
      </c>
      <c r="N33" s="3">
        <v>2</v>
      </c>
      <c r="O33" s="3">
        <v>8</v>
      </c>
      <c r="P33" s="3">
        <f t="shared" si="0"/>
        <v>21.5</v>
      </c>
      <c r="Q33" s="3">
        <f t="shared" si="1"/>
        <v>21.5</v>
      </c>
      <c r="R33" s="3">
        <v>12</v>
      </c>
      <c r="S33" s="3"/>
      <c r="T33" s="1"/>
    </row>
    <row r="34" spans="1:20" ht="30" customHeight="1">
      <c r="A34" s="14"/>
      <c r="B34" s="19">
        <v>24</v>
      </c>
      <c r="C34" s="20" t="s">
        <v>295</v>
      </c>
      <c r="D34" s="19">
        <v>8</v>
      </c>
      <c r="E34" s="21" t="s">
        <v>296</v>
      </c>
      <c r="F34" s="21" t="s">
        <v>297</v>
      </c>
      <c r="G34" s="21" t="s">
        <v>293</v>
      </c>
      <c r="H34" s="22" t="s">
        <v>281</v>
      </c>
      <c r="I34" s="3">
        <v>2.5</v>
      </c>
      <c r="J34" s="3">
        <v>0</v>
      </c>
      <c r="K34" s="3">
        <v>6</v>
      </c>
      <c r="L34" s="3">
        <v>2</v>
      </c>
      <c r="M34" s="3">
        <v>0</v>
      </c>
      <c r="N34" s="3">
        <v>5</v>
      </c>
      <c r="O34" s="3">
        <v>6</v>
      </c>
      <c r="P34" s="3">
        <f t="shared" si="0"/>
        <v>21.5</v>
      </c>
      <c r="Q34" s="3">
        <f t="shared" si="1"/>
        <v>21.5</v>
      </c>
      <c r="R34" s="3">
        <v>12</v>
      </c>
      <c r="S34" s="3"/>
      <c r="T34" s="1"/>
    </row>
    <row r="35" spans="1:20" ht="30" customHeight="1">
      <c r="A35" s="14"/>
      <c r="B35" s="19">
        <v>25</v>
      </c>
      <c r="C35" s="20" t="s">
        <v>298</v>
      </c>
      <c r="D35" s="19">
        <v>8</v>
      </c>
      <c r="E35" s="21" t="s">
        <v>299</v>
      </c>
      <c r="F35" s="21" t="s">
        <v>300</v>
      </c>
      <c r="G35" s="21" t="s">
        <v>111</v>
      </c>
      <c r="H35" s="22" t="s">
        <v>219</v>
      </c>
      <c r="I35" s="3">
        <v>2.5</v>
      </c>
      <c r="J35" s="3">
        <v>0</v>
      </c>
      <c r="K35" s="23">
        <v>1</v>
      </c>
      <c r="L35" s="3">
        <v>3</v>
      </c>
      <c r="M35" s="3">
        <v>4</v>
      </c>
      <c r="N35" s="3">
        <v>4</v>
      </c>
      <c r="O35" s="3">
        <v>7</v>
      </c>
      <c r="P35" s="3">
        <f t="shared" si="0"/>
        <v>21.5</v>
      </c>
      <c r="Q35" s="3">
        <f t="shared" si="1"/>
        <v>21.5</v>
      </c>
      <c r="R35" s="3">
        <v>12</v>
      </c>
      <c r="S35" s="3"/>
      <c r="T35" s="1"/>
    </row>
    <row r="36" spans="1:20" ht="30" customHeight="1">
      <c r="A36" s="14"/>
      <c r="B36" s="19">
        <v>26</v>
      </c>
      <c r="C36" s="20" t="s">
        <v>301</v>
      </c>
      <c r="D36" s="19">
        <v>8</v>
      </c>
      <c r="E36" s="21" t="s">
        <v>302</v>
      </c>
      <c r="F36" s="21" t="s">
        <v>303</v>
      </c>
      <c r="G36" s="21" t="s">
        <v>128</v>
      </c>
      <c r="H36" s="22" t="s">
        <v>199</v>
      </c>
      <c r="I36" s="3">
        <v>4</v>
      </c>
      <c r="J36" s="3">
        <v>0</v>
      </c>
      <c r="K36" s="3">
        <v>1</v>
      </c>
      <c r="L36" s="3">
        <v>5</v>
      </c>
      <c r="M36" s="3">
        <v>0</v>
      </c>
      <c r="N36" s="3">
        <v>3</v>
      </c>
      <c r="O36" s="3">
        <v>8</v>
      </c>
      <c r="P36" s="3">
        <f t="shared" si="0"/>
        <v>21</v>
      </c>
      <c r="Q36" s="3">
        <f t="shared" si="1"/>
        <v>21</v>
      </c>
      <c r="R36" s="3">
        <v>13</v>
      </c>
      <c r="S36" s="3"/>
      <c r="T36" s="1"/>
    </row>
    <row r="37" spans="1:20" ht="30" customHeight="1">
      <c r="A37" s="14"/>
      <c r="B37" s="19">
        <v>27</v>
      </c>
      <c r="C37" s="20" t="s">
        <v>304</v>
      </c>
      <c r="D37" s="19">
        <v>8</v>
      </c>
      <c r="E37" s="21" t="s">
        <v>305</v>
      </c>
      <c r="F37" s="21" t="s">
        <v>64</v>
      </c>
      <c r="G37" s="21" t="s">
        <v>306</v>
      </c>
      <c r="H37" s="22" t="s">
        <v>215</v>
      </c>
      <c r="I37" s="3">
        <v>3.5</v>
      </c>
      <c r="J37" s="3">
        <v>0</v>
      </c>
      <c r="K37" s="3">
        <v>0</v>
      </c>
      <c r="L37" s="3">
        <v>6</v>
      </c>
      <c r="M37" s="3">
        <v>1</v>
      </c>
      <c r="N37" s="3">
        <v>2</v>
      </c>
      <c r="O37" s="3">
        <v>8</v>
      </c>
      <c r="P37" s="3">
        <f t="shared" si="0"/>
        <v>20.5</v>
      </c>
      <c r="Q37" s="3">
        <f t="shared" si="1"/>
        <v>20.5</v>
      </c>
      <c r="R37" s="3">
        <v>14</v>
      </c>
      <c r="S37" s="3"/>
      <c r="T37" s="1"/>
    </row>
    <row r="38" spans="1:20" ht="30" customHeight="1">
      <c r="A38" s="14"/>
      <c r="B38" s="19">
        <v>28</v>
      </c>
      <c r="C38" s="20" t="s">
        <v>307</v>
      </c>
      <c r="D38" s="19">
        <v>8</v>
      </c>
      <c r="E38" s="21" t="s">
        <v>308</v>
      </c>
      <c r="F38" s="21" t="s">
        <v>62</v>
      </c>
      <c r="G38" s="21" t="s">
        <v>111</v>
      </c>
      <c r="H38" s="22" t="s">
        <v>309</v>
      </c>
      <c r="I38" s="3">
        <v>2.5</v>
      </c>
      <c r="J38" s="3">
        <v>0</v>
      </c>
      <c r="K38" s="15">
        <v>1</v>
      </c>
      <c r="L38" s="3">
        <v>6</v>
      </c>
      <c r="M38" s="3">
        <v>0</v>
      </c>
      <c r="N38" s="3">
        <v>2</v>
      </c>
      <c r="O38" s="3">
        <v>9</v>
      </c>
      <c r="P38" s="3">
        <f t="shared" si="0"/>
        <v>20.5</v>
      </c>
      <c r="Q38" s="3">
        <f t="shared" si="1"/>
        <v>20.5</v>
      </c>
      <c r="R38" s="3">
        <v>14</v>
      </c>
      <c r="S38" s="3"/>
      <c r="T38" s="1"/>
    </row>
    <row r="39" spans="1:20" ht="30" customHeight="1">
      <c r="A39" s="14"/>
      <c r="B39" s="19">
        <v>29</v>
      </c>
      <c r="C39" s="20" t="s">
        <v>310</v>
      </c>
      <c r="D39" s="19">
        <v>8</v>
      </c>
      <c r="E39" s="21" t="s">
        <v>311</v>
      </c>
      <c r="F39" s="21" t="s">
        <v>312</v>
      </c>
      <c r="G39" s="21" t="s">
        <v>87</v>
      </c>
      <c r="H39" s="22" t="s">
        <v>202</v>
      </c>
      <c r="I39" s="3">
        <v>2.5</v>
      </c>
      <c r="J39" s="3">
        <v>1</v>
      </c>
      <c r="K39" s="3">
        <v>0</v>
      </c>
      <c r="L39" s="3">
        <v>4</v>
      </c>
      <c r="M39" s="3">
        <v>2</v>
      </c>
      <c r="N39" s="3">
        <v>4</v>
      </c>
      <c r="O39" s="3">
        <v>7</v>
      </c>
      <c r="P39" s="3">
        <f t="shared" si="0"/>
        <v>20.5</v>
      </c>
      <c r="Q39" s="3">
        <f t="shared" si="1"/>
        <v>20.5</v>
      </c>
      <c r="R39" s="3">
        <v>14</v>
      </c>
      <c r="S39" s="3"/>
      <c r="T39" s="1"/>
    </row>
    <row r="40" spans="1:20" ht="30" customHeight="1">
      <c r="A40" s="14"/>
      <c r="B40" s="19">
        <v>30</v>
      </c>
      <c r="C40" s="20" t="s">
        <v>313</v>
      </c>
      <c r="D40" s="19">
        <v>8</v>
      </c>
      <c r="E40" s="21" t="s">
        <v>314</v>
      </c>
      <c r="F40" s="21" t="s">
        <v>142</v>
      </c>
      <c r="G40" s="21" t="s">
        <v>128</v>
      </c>
      <c r="H40" s="22" t="s">
        <v>315</v>
      </c>
      <c r="I40" s="3">
        <v>1.5</v>
      </c>
      <c r="J40" s="3">
        <v>0</v>
      </c>
      <c r="K40" s="23">
        <v>3</v>
      </c>
      <c r="L40" s="3">
        <v>6</v>
      </c>
      <c r="M40" s="3">
        <v>0</v>
      </c>
      <c r="N40" s="3">
        <v>2</v>
      </c>
      <c r="O40" s="3">
        <v>8</v>
      </c>
      <c r="P40" s="3">
        <f t="shared" si="0"/>
        <v>20.5</v>
      </c>
      <c r="Q40" s="3">
        <f t="shared" si="1"/>
        <v>20.5</v>
      </c>
      <c r="R40" s="3">
        <v>14</v>
      </c>
      <c r="S40" s="3"/>
      <c r="T40" s="1"/>
    </row>
    <row r="41" spans="1:20" ht="30" customHeight="1">
      <c r="A41" s="14"/>
      <c r="B41" s="19">
        <v>31</v>
      </c>
      <c r="C41" s="20" t="s">
        <v>316</v>
      </c>
      <c r="D41" s="19">
        <v>8</v>
      </c>
      <c r="E41" s="21" t="s">
        <v>317</v>
      </c>
      <c r="F41" s="21" t="s">
        <v>318</v>
      </c>
      <c r="G41" s="21" t="s">
        <v>319</v>
      </c>
      <c r="H41" s="22" t="s">
        <v>212</v>
      </c>
      <c r="I41" s="3">
        <v>3.5</v>
      </c>
      <c r="J41" s="3">
        <v>0</v>
      </c>
      <c r="K41" s="3">
        <v>7</v>
      </c>
      <c r="L41" s="3">
        <v>3</v>
      </c>
      <c r="M41" s="3">
        <v>0</v>
      </c>
      <c r="N41" s="3">
        <v>2</v>
      </c>
      <c r="O41" s="3">
        <v>5</v>
      </c>
      <c r="P41" s="3">
        <f t="shared" si="0"/>
        <v>20.5</v>
      </c>
      <c r="Q41" s="3">
        <f t="shared" si="1"/>
        <v>20.5</v>
      </c>
      <c r="R41" s="3">
        <v>14</v>
      </c>
      <c r="S41" s="3"/>
      <c r="T41" s="1"/>
    </row>
    <row r="42" spans="1:20" ht="30" customHeight="1">
      <c r="A42" s="14"/>
      <c r="B42" s="19">
        <v>32</v>
      </c>
      <c r="C42" s="20" t="s">
        <v>320</v>
      </c>
      <c r="D42" s="19">
        <v>8</v>
      </c>
      <c r="E42" s="21" t="s">
        <v>321</v>
      </c>
      <c r="F42" s="21" t="s">
        <v>98</v>
      </c>
      <c r="G42" s="21" t="s">
        <v>76</v>
      </c>
      <c r="H42" s="22" t="s">
        <v>322</v>
      </c>
      <c r="I42" s="3">
        <v>0.5</v>
      </c>
      <c r="J42" s="3">
        <v>0</v>
      </c>
      <c r="K42" s="3">
        <v>1</v>
      </c>
      <c r="L42" s="3">
        <v>5</v>
      </c>
      <c r="M42" s="3">
        <v>1</v>
      </c>
      <c r="N42" s="3">
        <v>7</v>
      </c>
      <c r="O42" s="3">
        <v>6</v>
      </c>
      <c r="P42" s="3">
        <f t="shared" si="0"/>
        <v>20.5</v>
      </c>
      <c r="Q42" s="3">
        <f t="shared" si="1"/>
        <v>20.5</v>
      </c>
      <c r="R42" s="3">
        <v>14</v>
      </c>
      <c r="S42" s="3"/>
      <c r="T42" s="1"/>
    </row>
    <row r="43" spans="1:20" ht="30" customHeight="1">
      <c r="A43" s="14"/>
      <c r="B43" s="19">
        <v>33</v>
      </c>
      <c r="C43" s="20" t="s">
        <v>323</v>
      </c>
      <c r="D43" s="19">
        <v>8</v>
      </c>
      <c r="E43" s="21" t="s">
        <v>324</v>
      </c>
      <c r="F43" s="21" t="s">
        <v>325</v>
      </c>
      <c r="G43" s="21" t="s">
        <v>68</v>
      </c>
      <c r="H43" s="22" t="s">
        <v>212</v>
      </c>
      <c r="I43" s="3">
        <v>4.5</v>
      </c>
      <c r="J43" s="3">
        <v>1</v>
      </c>
      <c r="K43" s="3">
        <v>3</v>
      </c>
      <c r="L43" s="3">
        <v>3</v>
      </c>
      <c r="M43" s="3">
        <v>2</v>
      </c>
      <c r="N43" s="3">
        <v>2</v>
      </c>
      <c r="O43" s="3">
        <v>5</v>
      </c>
      <c r="P43" s="3">
        <f t="shared" si="0"/>
        <v>20.5</v>
      </c>
      <c r="Q43" s="3">
        <f t="shared" si="1"/>
        <v>20.5</v>
      </c>
      <c r="R43" s="3">
        <v>14</v>
      </c>
      <c r="S43" s="3"/>
      <c r="T43" s="1"/>
    </row>
    <row r="44" spans="1:20" ht="30" customHeight="1">
      <c r="A44" s="14"/>
      <c r="B44" s="19">
        <v>34</v>
      </c>
      <c r="C44" s="20" t="s">
        <v>326</v>
      </c>
      <c r="D44" s="19">
        <v>8</v>
      </c>
      <c r="E44" s="21" t="s">
        <v>327</v>
      </c>
      <c r="F44" s="21" t="s">
        <v>328</v>
      </c>
      <c r="G44" s="21" t="s">
        <v>47</v>
      </c>
      <c r="H44" s="22" t="s">
        <v>315</v>
      </c>
      <c r="I44" s="3">
        <v>3</v>
      </c>
      <c r="J44" s="3">
        <v>0</v>
      </c>
      <c r="K44" s="3">
        <v>2</v>
      </c>
      <c r="L44" s="3">
        <v>5</v>
      </c>
      <c r="M44" s="3">
        <v>1</v>
      </c>
      <c r="N44" s="3">
        <v>3</v>
      </c>
      <c r="O44" s="3">
        <v>6</v>
      </c>
      <c r="P44" s="3">
        <f t="shared" si="0"/>
        <v>20</v>
      </c>
      <c r="Q44" s="3">
        <f t="shared" si="1"/>
        <v>20</v>
      </c>
      <c r="R44" s="3">
        <v>15</v>
      </c>
      <c r="S44" s="3"/>
      <c r="T44" s="1"/>
    </row>
    <row r="45" spans="1:20" ht="30" customHeight="1">
      <c r="A45" s="14"/>
      <c r="B45" s="19">
        <v>35</v>
      </c>
      <c r="C45" s="20" t="s">
        <v>329</v>
      </c>
      <c r="D45" s="19">
        <v>8</v>
      </c>
      <c r="E45" s="21" t="s">
        <v>330</v>
      </c>
      <c r="F45" s="21" t="s">
        <v>331</v>
      </c>
      <c r="G45" s="21" t="s">
        <v>262</v>
      </c>
      <c r="H45" s="22" t="s">
        <v>199</v>
      </c>
      <c r="I45" s="3">
        <v>0</v>
      </c>
      <c r="J45" s="3">
        <v>0</v>
      </c>
      <c r="K45" s="3">
        <v>3</v>
      </c>
      <c r="L45" s="3">
        <v>6</v>
      </c>
      <c r="M45" s="3">
        <v>0</v>
      </c>
      <c r="N45" s="3">
        <v>5</v>
      </c>
      <c r="O45" s="3">
        <v>6</v>
      </c>
      <c r="P45" s="3">
        <f t="shared" si="0"/>
        <v>20</v>
      </c>
      <c r="Q45" s="3">
        <f t="shared" si="1"/>
        <v>20</v>
      </c>
      <c r="R45" s="3">
        <v>15</v>
      </c>
      <c r="S45" s="3"/>
      <c r="T45" s="1"/>
    </row>
    <row r="46" spans="1:20" ht="30" customHeight="1">
      <c r="A46" s="14"/>
      <c r="B46" s="19">
        <v>36</v>
      </c>
      <c r="C46" s="20" t="s">
        <v>332</v>
      </c>
      <c r="D46" s="19">
        <v>8</v>
      </c>
      <c r="E46" s="21" t="s">
        <v>333</v>
      </c>
      <c r="F46" s="21" t="s">
        <v>334</v>
      </c>
      <c r="G46" s="21" t="s">
        <v>164</v>
      </c>
      <c r="H46" s="22" t="s">
        <v>199</v>
      </c>
      <c r="I46" s="3">
        <v>3</v>
      </c>
      <c r="J46" s="3">
        <v>0</v>
      </c>
      <c r="K46" s="3">
        <v>4</v>
      </c>
      <c r="L46" s="3">
        <v>2</v>
      </c>
      <c r="M46" s="3">
        <v>2</v>
      </c>
      <c r="N46" s="3">
        <v>3</v>
      </c>
      <c r="O46" s="3">
        <v>6</v>
      </c>
      <c r="P46" s="3">
        <f t="shared" si="0"/>
        <v>20</v>
      </c>
      <c r="Q46" s="3">
        <f t="shared" si="1"/>
        <v>20</v>
      </c>
      <c r="R46" s="3">
        <v>15</v>
      </c>
      <c r="S46" s="3"/>
      <c r="T46" s="1"/>
    </row>
    <row r="47" spans="1:20" ht="30" customHeight="1">
      <c r="A47" s="14"/>
      <c r="B47" s="19">
        <v>37</v>
      </c>
      <c r="C47" s="20" t="s">
        <v>335</v>
      </c>
      <c r="D47" s="19">
        <v>8</v>
      </c>
      <c r="E47" s="21" t="s">
        <v>336</v>
      </c>
      <c r="F47" s="21" t="s">
        <v>337</v>
      </c>
      <c r="G47" s="21" t="s">
        <v>164</v>
      </c>
      <c r="H47" s="22" t="s">
        <v>215</v>
      </c>
      <c r="I47" s="3">
        <v>4</v>
      </c>
      <c r="J47" s="3">
        <v>0</v>
      </c>
      <c r="K47" s="3">
        <v>1</v>
      </c>
      <c r="L47" s="3">
        <v>1</v>
      </c>
      <c r="M47" s="3">
        <v>3</v>
      </c>
      <c r="N47" s="3">
        <v>4</v>
      </c>
      <c r="O47" s="3">
        <v>7</v>
      </c>
      <c r="P47" s="3">
        <f t="shared" si="0"/>
        <v>20</v>
      </c>
      <c r="Q47" s="3">
        <f t="shared" si="1"/>
        <v>20</v>
      </c>
      <c r="R47" s="3">
        <v>15</v>
      </c>
      <c r="S47" s="3"/>
      <c r="T47" s="1"/>
    </row>
    <row r="48" spans="1:20" ht="30" customHeight="1">
      <c r="A48" s="14"/>
      <c r="B48" s="19">
        <v>38</v>
      </c>
      <c r="C48" s="20" t="s">
        <v>338</v>
      </c>
      <c r="D48" s="19">
        <v>8</v>
      </c>
      <c r="E48" s="21" t="s">
        <v>339</v>
      </c>
      <c r="F48" s="21" t="s">
        <v>340</v>
      </c>
      <c r="G48" s="21" t="s">
        <v>50</v>
      </c>
      <c r="H48" s="22" t="s">
        <v>199</v>
      </c>
      <c r="I48" s="3">
        <v>1</v>
      </c>
      <c r="J48" s="3">
        <v>2</v>
      </c>
      <c r="K48" s="3">
        <v>1</v>
      </c>
      <c r="L48" s="3">
        <v>6</v>
      </c>
      <c r="M48" s="3">
        <v>0</v>
      </c>
      <c r="N48" s="3">
        <v>4</v>
      </c>
      <c r="O48" s="3">
        <v>6</v>
      </c>
      <c r="P48" s="3">
        <f t="shared" si="0"/>
        <v>20</v>
      </c>
      <c r="Q48" s="3">
        <f t="shared" si="1"/>
        <v>20</v>
      </c>
      <c r="R48" s="3">
        <v>15</v>
      </c>
      <c r="S48" s="3"/>
      <c r="T48" s="1"/>
    </row>
    <row r="49" spans="1:20" ht="30" customHeight="1">
      <c r="A49" s="14"/>
      <c r="B49" s="19">
        <v>39</v>
      </c>
      <c r="C49" s="20" t="s">
        <v>341</v>
      </c>
      <c r="D49" s="19">
        <v>8</v>
      </c>
      <c r="E49" s="21" t="s">
        <v>342</v>
      </c>
      <c r="F49" s="21" t="s">
        <v>343</v>
      </c>
      <c r="G49" s="21" t="s">
        <v>344</v>
      </c>
      <c r="H49" s="22" t="s">
        <v>315</v>
      </c>
      <c r="I49" s="3">
        <v>3</v>
      </c>
      <c r="J49" s="3">
        <v>0</v>
      </c>
      <c r="K49" s="3">
        <v>1</v>
      </c>
      <c r="L49" s="3">
        <v>4</v>
      </c>
      <c r="M49" s="3">
        <v>0</v>
      </c>
      <c r="N49" s="3">
        <v>3</v>
      </c>
      <c r="O49" s="3">
        <v>9</v>
      </c>
      <c r="P49" s="3">
        <f t="shared" si="0"/>
        <v>20</v>
      </c>
      <c r="Q49" s="3">
        <f t="shared" si="1"/>
        <v>20</v>
      </c>
      <c r="R49" s="3">
        <v>15</v>
      </c>
      <c r="S49" s="3"/>
      <c r="T49" s="1"/>
    </row>
    <row r="50" spans="1:20" ht="30" customHeight="1">
      <c r="A50" s="14"/>
      <c r="B50" s="19">
        <v>40</v>
      </c>
      <c r="C50" s="20" t="s">
        <v>345</v>
      </c>
      <c r="D50" s="19">
        <v>8</v>
      </c>
      <c r="E50" s="21" t="s">
        <v>346</v>
      </c>
      <c r="F50" s="21" t="s">
        <v>347</v>
      </c>
      <c r="G50" s="21" t="s">
        <v>348</v>
      </c>
      <c r="H50" s="22" t="s">
        <v>349</v>
      </c>
      <c r="I50" s="3">
        <v>1</v>
      </c>
      <c r="J50" s="3">
        <v>0</v>
      </c>
      <c r="K50" s="3">
        <v>1</v>
      </c>
      <c r="L50" s="3">
        <v>6</v>
      </c>
      <c r="M50" s="3">
        <v>0</v>
      </c>
      <c r="N50" s="3">
        <v>3</v>
      </c>
      <c r="O50" s="3">
        <v>9</v>
      </c>
      <c r="P50" s="3">
        <f t="shared" si="0"/>
        <v>20</v>
      </c>
      <c r="Q50" s="3">
        <f t="shared" si="1"/>
        <v>20</v>
      </c>
      <c r="R50" s="3">
        <v>15</v>
      </c>
      <c r="S50" s="3"/>
      <c r="T50" s="2"/>
    </row>
    <row r="51" spans="1:20" ht="30" customHeight="1">
      <c r="A51" s="14"/>
      <c r="B51" s="19">
        <v>41</v>
      </c>
      <c r="C51" s="20" t="s">
        <v>350</v>
      </c>
      <c r="D51" s="19">
        <v>8</v>
      </c>
      <c r="E51" s="21" t="s">
        <v>351</v>
      </c>
      <c r="F51" s="21" t="s">
        <v>124</v>
      </c>
      <c r="G51" s="21" t="s">
        <v>76</v>
      </c>
      <c r="H51" s="22" t="s">
        <v>217</v>
      </c>
      <c r="I51" s="3">
        <v>1.5</v>
      </c>
      <c r="J51" s="3">
        <v>0</v>
      </c>
      <c r="K51" s="3">
        <v>3</v>
      </c>
      <c r="L51" s="3">
        <v>5</v>
      </c>
      <c r="M51" s="3">
        <v>0</v>
      </c>
      <c r="N51" s="3">
        <v>2</v>
      </c>
      <c r="O51" s="3">
        <v>8</v>
      </c>
      <c r="P51" s="3">
        <f t="shared" si="0"/>
        <v>19.5</v>
      </c>
      <c r="Q51" s="3">
        <f t="shared" si="1"/>
        <v>19.5</v>
      </c>
      <c r="R51" s="3">
        <v>16</v>
      </c>
      <c r="S51" s="3"/>
      <c r="T51" s="1"/>
    </row>
    <row r="52" spans="1:20" ht="30" customHeight="1">
      <c r="A52" s="14"/>
      <c r="B52" s="19">
        <v>42</v>
      </c>
      <c r="C52" s="20" t="s">
        <v>352</v>
      </c>
      <c r="D52" s="19">
        <v>8</v>
      </c>
      <c r="E52" s="21" t="s">
        <v>353</v>
      </c>
      <c r="F52" s="21" t="s">
        <v>152</v>
      </c>
      <c r="G52" s="21" t="s">
        <v>164</v>
      </c>
      <c r="H52" s="22" t="s">
        <v>211</v>
      </c>
      <c r="I52" s="3">
        <v>3</v>
      </c>
      <c r="J52" s="3">
        <v>0</v>
      </c>
      <c r="K52" s="3">
        <v>3</v>
      </c>
      <c r="L52" s="3">
        <v>2</v>
      </c>
      <c r="M52" s="3">
        <v>1</v>
      </c>
      <c r="N52" s="3">
        <v>4</v>
      </c>
      <c r="O52" s="3">
        <v>6</v>
      </c>
      <c r="P52" s="3">
        <f t="shared" si="0"/>
        <v>19</v>
      </c>
      <c r="Q52" s="3">
        <f t="shared" si="1"/>
        <v>19</v>
      </c>
      <c r="R52" s="3">
        <v>17</v>
      </c>
      <c r="S52" s="3"/>
      <c r="T52" s="1"/>
    </row>
    <row r="53" spans="1:20" ht="30" customHeight="1">
      <c r="A53" s="14"/>
      <c r="B53" s="19">
        <v>43</v>
      </c>
      <c r="C53" s="20" t="s">
        <v>354</v>
      </c>
      <c r="D53" s="19">
        <v>8</v>
      </c>
      <c r="E53" s="21" t="s">
        <v>355</v>
      </c>
      <c r="F53" s="21" t="s">
        <v>303</v>
      </c>
      <c r="G53" s="21" t="s">
        <v>356</v>
      </c>
      <c r="H53" s="22" t="s">
        <v>315</v>
      </c>
      <c r="I53" s="3">
        <v>2</v>
      </c>
      <c r="J53" s="3">
        <v>0</v>
      </c>
      <c r="K53" s="3">
        <v>3</v>
      </c>
      <c r="L53" s="3">
        <v>4</v>
      </c>
      <c r="M53" s="3">
        <v>3</v>
      </c>
      <c r="N53" s="3">
        <v>2</v>
      </c>
      <c r="O53" s="3">
        <v>5</v>
      </c>
      <c r="P53" s="3">
        <f t="shared" si="0"/>
        <v>19</v>
      </c>
      <c r="Q53" s="3">
        <f t="shared" si="1"/>
        <v>19</v>
      </c>
      <c r="R53" s="3">
        <v>17</v>
      </c>
      <c r="S53" s="3"/>
      <c r="T53" s="1"/>
    </row>
    <row r="54" spans="1:20" ht="30" customHeight="1">
      <c r="A54" s="14"/>
      <c r="B54" s="19">
        <v>44</v>
      </c>
      <c r="C54" s="20" t="s">
        <v>357</v>
      </c>
      <c r="D54" s="19">
        <v>8</v>
      </c>
      <c r="E54" s="21" t="s">
        <v>358</v>
      </c>
      <c r="F54" s="21" t="s">
        <v>359</v>
      </c>
      <c r="G54" s="21" t="s">
        <v>360</v>
      </c>
      <c r="H54" s="22" t="s">
        <v>210</v>
      </c>
      <c r="I54" s="3">
        <v>2</v>
      </c>
      <c r="J54" s="3">
        <v>0</v>
      </c>
      <c r="K54" s="3">
        <v>0</v>
      </c>
      <c r="L54" s="3">
        <v>5</v>
      </c>
      <c r="M54" s="3">
        <v>1</v>
      </c>
      <c r="N54" s="3">
        <v>4</v>
      </c>
      <c r="O54" s="3">
        <v>7</v>
      </c>
      <c r="P54" s="3">
        <f t="shared" si="0"/>
        <v>19</v>
      </c>
      <c r="Q54" s="3">
        <f t="shared" si="1"/>
        <v>19</v>
      </c>
      <c r="R54" s="3">
        <v>17</v>
      </c>
      <c r="S54" s="3"/>
      <c r="T54" s="2"/>
    </row>
    <row r="55" spans="1:20" ht="30" customHeight="1">
      <c r="A55" s="14"/>
      <c r="B55" s="19">
        <v>45</v>
      </c>
      <c r="C55" s="20" t="s">
        <v>361</v>
      </c>
      <c r="D55" s="19">
        <v>8</v>
      </c>
      <c r="E55" s="21" t="s">
        <v>362</v>
      </c>
      <c r="F55" s="21" t="s">
        <v>70</v>
      </c>
      <c r="G55" s="21" t="s">
        <v>186</v>
      </c>
      <c r="H55" s="22" t="s">
        <v>222</v>
      </c>
      <c r="I55" s="3">
        <v>1.5</v>
      </c>
      <c r="J55" s="3">
        <v>2</v>
      </c>
      <c r="K55" s="3">
        <v>1</v>
      </c>
      <c r="L55" s="3">
        <v>2</v>
      </c>
      <c r="M55" s="3">
        <v>0</v>
      </c>
      <c r="N55" s="3">
        <v>6</v>
      </c>
      <c r="O55" s="3">
        <v>6</v>
      </c>
      <c r="P55" s="3">
        <f t="shared" si="0"/>
        <v>18.5</v>
      </c>
      <c r="Q55" s="3">
        <f t="shared" si="1"/>
        <v>18.5</v>
      </c>
      <c r="R55" s="3">
        <v>18</v>
      </c>
      <c r="S55" s="3"/>
      <c r="T55" s="1"/>
    </row>
    <row r="56" spans="1:20" ht="30" customHeight="1">
      <c r="A56" s="14"/>
      <c r="B56" s="19">
        <v>46</v>
      </c>
      <c r="C56" s="20" t="s">
        <v>363</v>
      </c>
      <c r="D56" s="19">
        <v>8</v>
      </c>
      <c r="E56" s="21" t="s">
        <v>364</v>
      </c>
      <c r="F56" s="21" t="s">
        <v>365</v>
      </c>
      <c r="G56" s="21" t="s">
        <v>128</v>
      </c>
      <c r="H56" s="22" t="s">
        <v>322</v>
      </c>
      <c r="I56" s="3">
        <v>2.5</v>
      </c>
      <c r="J56" s="3">
        <v>0</v>
      </c>
      <c r="K56" s="3">
        <v>1</v>
      </c>
      <c r="L56" s="3">
        <v>4</v>
      </c>
      <c r="M56" s="3">
        <v>0</v>
      </c>
      <c r="N56" s="3">
        <v>3</v>
      </c>
      <c r="O56" s="3">
        <v>8</v>
      </c>
      <c r="P56" s="3">
        <f t="shared" si="0"/>
        <v>18.5</v>
      </c>
      <c r="Q56" s="3">
        <f t="shared" si="1"/>
        <v>18.5</v>
      </c>
      <c r="R56" s="3">
        <v>18</v>
      </c>
      <c r="S56" s="3"/>
      <c r="T56" s="1"/>
    </row>
    <row r="57" spans="1:20" ht="30" customHeight="1">
      <c r="A57" s="14"/>
      <c r="B57" s="19">
        <v>47</v>
      </c>
      <c r="C57" s="20" t="s">
        <v>366</v>
      </c>
      <c r="D57" s="19">
        <v>8</v>
      </c>
      <c r="E57" s="21" t="s">
        <v>367</v>
      </c>
      <c r="F57" s="21" t="s">
        <v>368</v>
      </c>
      <c r="G57" s="21" t="s">
        <v>47</v>
      </c>
      <c r="H57" s="22" t="s">
        <v>199</v>
      </c>
      <c r="I57" s="3">
        <v>1.5</v>
      </c>
      <c r="J57" s="3">
        <v>0</v>
      </c>
      <c r="K57" s="3">
        <v>3</v>
      </c>
      <c r="L57" s="3">
        <v>5</v>
      </c>
      <c r="M57" s="3">
        <v>0</v>
      </c>
      <c r="N57" s="3">
        <v>2</v>
      </c>
      <c r="O57" s="3">
        <v>7</v>
      </c>
      <c r="P57" s="3">
        <f t="shared" si="0"/>
        <v>18.5</v>
      </c>
      <c r="Q57" s="3">
        <f t="shared" si="1"/>
        <v>18.5</v>
      </c>
      <c r="R57" s="3">
        <v>18</v>
      </c>
      <c r="S57" s="3"/>
      <c r="T57" s="1"/>
    </row>
    <row r="58" spans="1:20" ht="30" customHeight="1">
      <c r="A58" s="14"/>
      <c r="B58" s="19">
        <v>48</v>
      </c>
      <c r="C58" s="20" t="s">
        <v>369</v>
      </c>
      <c r="D58" s="19">
        <v>8</v>
      </c>
      <c r="E58" s="21" t="s">
        <v>370</v>
      </c>
      <c r="F58" s="21" t="s">
        <v>179</v>
      </c>
      <c r="G58" s="21" t="s">
        <v>50</v>
      </c>
      <c r="H58" s="22" t="s">
        <v>294</v>
      </c>
      <c r="I58" s="3">
        <v>0.5</v>
      </c>
      <c r="J58" s="3">
        <v>0</v>
      </c>
      <c r="K58" s="3">
        <v>3</v>
      </c>
      <c r="L58" s="3">
        <v>5</v>
      </c>
      <c r="M58" s="3">
        <v>0</v>
      </c>
      <c r="N58" s="3">
        <v>4</v>
      </c>
      <c r="O58" s="3">
        <v>6</v>
      </c>
      <c r="P58" s="3">
        <f t="shared" si="0"/>
        <v>18.5</v>
      </c>
      <c r="Q58" s="3">
        <f t="shared" si="1"/>
        <v>18.5</v>
      </c>
      <c r="R58" s="3">
        <v>18</v>
      </c>
      <c r="S58" s="3"/>
      <c r="T58" s="1"/>
    </row>
    <row r="59" spans="1:20" ht="30" customHeight="1">
      <c r="A59" s="14"/>
      <c r="B59" s="19">
        <v>49</v>
      </c>
      <c r="C59" s="20" t="s">
        <v>371</v>
      </c>
      <c r="D59" s="19">
        <v>8</v>
      </c>
      <c r="E59" s="21" t="s">
        <v>372</v>
      </c>
      <c r="F59" s="21" t="s">
        <v>180</v>
      </c>
      <c r="G59" s="21" t="s">
        <v>87</v>
      </c>
      <c r="H59" s="22" t="s">
        <v>219</v>
      </c>
      <c r="I59" s="3">
        <v>1.5</v>
      </c>
      <c r="J59" s="3">
        <v>1</v>
      </c>
      <c r="K59" s="3">
        <v>1</v>
      </c>
      <c r="L59" s="3">
        <v>2</v>
      </c>
      <c r="M59" s="3">
        <v>0</v>
      </c>
      <c r="N59" s="3">
        <v>3</v>
      </c>
      <c r="O59" s="3">
        <v>10</v>
      </c>
      <c r="P59" s="3">
        <f t="shared" si="0"/>
        <v>18.5</v>
      </c>
      <c r="Q59" s="3">
        <f t="shared" si="1"/>
        <v>18.5</v>
      </c>
      <c r="R59" s="3">
        <v>18</v>
      </c>
      <c r="S59" s="3"/>
      <c r="T59" s="1"/>
    </row>
    <row r="60" spans="1:20" ht="30" customHeight="1">
      <c r="A60" s="14"/>
      <c r="B60" s="19">
        <v>50</v>
      </c>
      <c r="C60" s="20" t="s">
        <v>373</v>
      </c>
      <c r="D60" s="19">
        <v>8</v>
      </c>
      <c r="E60" s="21" t="s">
        <v>374</v>
      </c>
      <c r="F60" s="21" t="s">
        <v>375</v>
      </c>
      <c r="G60" s="21" t="s">
        <v>87</v>
      </c>
      <c r="H60" s="22" t="s">
        <v>210</v>
      </c>
      <c r="I60" s="3">
        <v>1.5</v>
      </c>
      <c r="J60" s="3">
        <v>1</v>
      </c>
      <c r="K60" s="3">
        <v>1</v>
      </c>
      <c r="L60" s="3">
        <v>5</v>
      </c>
      <c r="M60" s="3">
        <v>1</v>
      </c>
      <c r="N60" s="3">
        <v>4</v>
      </c>
      <c r="O60" s="3">
        <v>5</v>
      </c>
      <c r="P60" s="3">
        <f t="shared" si="0"/>
        <v>18.5</v>
      </c>
      <c r="Q60" s="3">
        <f t="shared" si="1"/>
        <v>18.5</v>
      </c>
      <c r="R60" s="3">
        <v>18</v>
      </c>
      <c r="S60" s="3"/>
      <c r="T60" s="1"/>
    </row>
    <row r="61" spans="1:20" ht="30" customHeight="1">
      <c r="A61" s="14"/>
      <c r="B61" s="19">
        <v>51</v>
      </c>
      <c r="C61" s="20" t="s">
        <v>376</v>
      </c>
      <c r="D61" s="19">
        <v>8</v>
      </c>
      <c r="E61" s="21" t="s">
        <v>377</v>
      </c>
      <c r="F61" s="21" t="s">
        <v>275</v>
      </c>
      <c r="G61" s="21" t="s">
        <v>47</v>
      </c>
      <c r="H61" s="22" t="s">
        <v>322</v>
      </c>
      <c r="I61" s="3">
        <v>2.5</v>
      </c>
      <c r="J61" s="3">
        <v>0</v>
      </c>
      <c r="K61" s="3">
        <v>1</v>
      </c>
      <c r="L61" s="3">
        <v>6</v>
      </c>
      <c r="M61" s="3">
        <v>0</v>
      </c>
      <c r="N61" s="3">
        <v>4</v>
      </c>
      <c r="O61" s="3">
        <v>5</v>
      </c>
      <c r="P61" s="3">
        <f t="shared" si="0"/>
        <v>18.5</v>
      </c>
      <c r="Q61" s="3">
        <f t="shared" si="1"/>
        <v>18.5</v>
      </c>
      <c r="R61" s="3">
        <v>18</v>
      </c>
      <c r="S61" s="3"/>
      <c r="T61" s="1"/>
    </row>
    <row r="62" spans="1:20" ht="30" customHeight="1">
      <c r="A62" s="14"/>
      <c r="B62" s="19">
        <v>52</v>
      </c>
      <c r="C62" s="20" t="s">
        <v>378</v>
      </c>
      <c r="D62" s="19">
        <v>8</v>
      </c>
      <c r="E62" s="21" t="s">
        <v>379</v>
      </c>
      <c r="F62" s="21" t="s">
        <v>64</v>
      </c>
      <c r="G62" s="21" t="s">
        <v>380</v>
      </c>
      <c r="H62" s="22" t="s">
        <v>198</v>
      </c>
      <c r="I62" s="3">
        <v>3</v>
      </c>
      <c r="J62" s="3">
        <v>0</v>
      </c>
      <c r="K62" s="3">
        <v>3</v>
      </c>
      <c r="L62" s="3">
        <v>5</v>
      </c>
      <c r="M62" s="3">
        <v>0</v>
      </c>
      <c r="N62" s="3">
        <v>2</v>
      </c>
      <c r="O62" s="3">
        <v>5</v>
      </c>
      <c r="P62" s="3">
        <f t="shared" si="0"/>
        <v>18</v>
      </c>
      <c r="Q62" s="3">
        <f t="shared" si="1"/>
        <v>18</v>
      </c>
      <c r="R62" s="3">
        <v>19</v>
      </c>
      <c r="S62" s="3"/>
      <c r="T62" s="1"/>
    </row>
    <row r="63" spans="1:20" ht="30" customHeight="1">
      <c r="A63" s="14"/>
      <c r="B63" s="19">
        <v>53</v>
      </c>
      <c r="C63" s="20" t="s">
        <v>381</v>
      </c>
      <c r="D63" s="19">
        <v>8</v>
      </c>
      <c r="E63" s="21" t="s">
        <v>382</v>
      </c>
      <c r="F63" s="21" t="s">
        <v>383</v>
      </c>
      <c r="G63" s="21" t="s">
        <v>47</v>
      </c>
      <c r="H63" s="22" t="s">
        <v>217</v>
      </c>
      <c r="I63" s="3">
        <v>0</v>
      </c>
      <c r="J63" s="3">
        <v>0</v>
      </c>
      <c r="K63" s="3">
        <v>3</v>
      </c>
      <c r="L63" s="3">
        <v>4</v>
      </c>
      <c r="M63" s="3">
        <v>2</v>
      </c>
      <c r="N63" s="3">
        <v>3</v>
      </c>
      <c r="O63" s="3">
        <v>6</v>
      </c>
      <c r="P63" s="3">
        <f t="shared" si="0"/>
        <v>18</v>
      </c>
      <c r="Q63" s="3">
        <f t="shared" si="1"/>
        <v>18</v>
      </c>
      <c r="R63" s="3">
        <v>19</v>
      </c>
      <c r="S63" s="3"/>
      <c r="T63" s="1"/>
    </row>
    <row r="64" spans="1:20" ht="30" customHeight="1">
      <c r="A64" s="14"/>
      <c r="B64" s="19">
        <v>54</v>
      </c>
      <c r="C64" s="20" t="s">
        <v>384</v>
      </c>
      <c r="D64" s="19">
        <v>8</v>
      </c>
      <c r="E64" s="21" t="s">
        <v>385</v>
      </c>
      <c r="F64" s="21" t="s">
        <v>383</v>
      </c>
      <c r="G64" s="21" t="s">
        <v>245</v>
      </c>
      <c r="H64" s="22" t="s">
        <v>386</v>
      </c>
      <c r="I64" s="3">
        <v>1</v>
      </c>
      <c r="J64" s="3">
        <v>0</v>
      </c>
      <c r="K64" s="15">
        <v>1</v>
      </c>
      <c r="L64" s="3">
        <v>3</v>
      </c>
      <c r="M64" s="3">
        <v>0</v>
      </c>
      <c r="N64" s="3">
        <v>4</v>
      </c>
      <c r="O64" s="3">
        <v>9</v>
      </c>
      <c r="P64" s="3">
        <f t="shared" si="0"/>
        <v>18</v>
      </c>
      <c r="Q64" s="3">
        <f t="shared" si="1"/>
        <v>18</v>
      </c>
      <c r="R64" s="3">
        <v>19</v>
      </c>
      <c r="S64" s="3"/>
      <c r="T64" s="1"/>
    </row>
    <row r="65" spans="1:20" ht="30" customHeight="1">
      <c r="A65" s="14"/>
      <c r="B65" s="19">
        <v>55</v>
      </c>
      <c r="C65" s="20" t="s">
        <v>387</v>
      </c>
      <c r="D65" s="19">
        <v>8</v>
      </c>
      <c r="E65" s="21" t="s">
        <v>388</v>
      </c>
      <c r="F65" s="21" t="s">
        <v>64</v>
      </c>
      <c r="G65" s="21" t="s">
        <v>47</v>
      </c>
      <c r="H65" s="22" t="s">
        <v>267</v>
      </c>
      <c r="I65" s="3">
        <v>1.5</v>
      </c>
      <c r="J65" s="3">
        <v>0</v>
      </c>
      <c r="K65" s="3">
        <v>3</v>
      </c>
      <c r="L65" s="3">
        <v>3</v>
      </c>
      <c r="M65" s="3">
        <v>0</v>
      </c>
      <c r="N65" s="3">
        <v>0</v>
      </c>
      <c r="O65" s="3">
        <v>10</v>
      </c>
      <c r="P65" s="3">
        <f t="shared" si="0"/>
        <v>17.5</v>
      </c>
      <c r="Q65" s="3">
        <f t="shared" si="1"/>
        <v>17.5</v>
      </c>
      <c r="R65" s="3">
        <v>20</v>
      </c>
      <c r="S65" s="3"/>
      <c r="T65" s="1"/>
    </row>
    <row r="66" spans="1:20" ht="30" customHeight="1">
      <c r="A66" s="14"/>
      <c r="B66" s="19">
        <v>56</v>
      </c>
      <c r="C66" s="20" t="s">
        <v>389</v>
      </c>
      <c r="D66" s="19">
        <v>8</v>
      </c>
      <c r="E66" s="21" t="s">
        <v>390</v>
      </c>
      <c r="F66" s="21" t="s">
        <v>229</v>
      </c>
      <c r="G66" s="21" t="s">
        <v>76</v>
      </c>
      <c r="H66" s="22" t="s">
        <v>315</v>
      </c>
      <c r="I66" s="3">
        <v>1.5</v>
      </c>
      <c r="J66" s="3">
        <v>0</v>
      </c>
      <c r="K66" s="3">
        <v>0</v>
      </c>
      <c r="L66" s="3">
        <v>5</v>
      </c>
      <c r="M66" s="3">
        <v>3</v>
      </c>
      <c r="N66" s="3">
        <v>4</v>
      </c>
      <c r="O66" s="3">
        <v>4</v>
      </c>
      <c r="P66" s="3">
        <f t="shared" si="0"/>
        <v>17.5</v>
      </c>
      <c r="Q66" s="3">
        <f t="shared" si="1"/>
        <v>17.5</v>
      </c>
      <c r="R66" s="3">
        <v>20</v>
      </c>
      <c r="S66" s="3"/>
      <c r="T66" s="1"/>
    </row>
    <row r="67" spans="1:20" ht="30" customHeight="1">
      <c r="A67" s="14"/>
      <c r="B67" s="19">
        <v>57</v>
      </c>
      <c r="C67" s="20" t="s">
        <v>391</v>
      </c>
      <c r="D67" s="19">
        <v>8</v>
      </c>
      <c r="E67" s="21" t="s">
        <v>392</v>
      </c>
      <c r="F67" s="21" t="s">
        <v>120</v>
      </c>
      <c r="G67" s="21" t="s">
        <v>393</v>
      </c>
      <c r="H67" s="22" t="s">
        <v>267</v>
      </c>
      <c r="I67" s="3">
        <v>3.5</v>
      </c>
      <c r="J67" s="3">
        <v>1</v>
      </c>
      <c r="K67" s="3">
        <v>1</v>
      </c>
      <c r="L67" s="3">
        <v>1</v>
      </c>
      <c r="M67" s="3">
        <v>0</v>
      </c>
      <c r="N67" s="3">
        <v>2</v>
      </c>
      <c r="O67" s="3">
        <v>9</v>
      </c>
      <c r="P67" s="3">
        <f t="shared" si="0"/>
        <v>17.5</v>
      </c>
      <c r="Q67" s="3">
        <f t="shared" si="1"/>
        <v>17.5</v>
      </c>
      <c r="R67" s="3">
        <v>20</v>
      </c>
      <c r="S67" s="3"/>
      <c r="T67" s="2"/>
    </row>
    <row r="68" spans="1:20" ht="30" customHeight="1">
      <c r="A68" s="14"/>
      <c r="B68" s="19">
        <v>58</v>
      </c>
      <c r="C68" s="20" t="s">
        <v>394</v>
      </c>
      <c r="D68" s="19">
        <v>8</v>
      </c>
      <c r="E68" s="21" t="s">
        <v>395</v>
      </c>
      <c r="F68" s="21" t="s">
        <v>368</v>
      </c>
      <c r="G68" s="21" t="s">
        <v>396</v>
      </c>
      <c r="H68" s="22" t="s">
        <v>210</v>
      </c>
      <c r="I68" s="3">
        <v>2.5</v>
      </c>
      <c r="J68" s="3">
        <v>0</v>
      </c>
      <c r="K68" s="3">
        <v>3</v>
      </c>
      <c r="L68" s="3">
        <v>4</v>
      </c>
      <c r="M68" s="3">
        <v>0</v>
      </c>
      <c r="N68" s="3">
        <v>2</v>
      </c>
      <c r="O68" s="3">
        <v>6</v>
      </c>
      <c r="P68" s="3">
        <f t="shared" si="0"/>
        <v>17.5</v>
      </c>
      <c r="Q68" s="3">
        <f t="shared" si="1"/>
        <v>17.5</v>
      </c>
      <c r="R68" s="3">
        <v>20</v>
      </c>
      <c r="S68" s="3"/>
      <c r="T68" s="1"/>
    </row>
    <row r="69" spans="1:20" ht="30" customHeight="1">
      <c r="A69" s="14"/>
      <c r="B69" s="19">
        <v>59</v>
      </c>
      <c r="C69" s="20" t="s">
        <v>397</v>
      </c>
      <c r="D69" s="19">
        <v>8</v>
      </c>
      <c r="E69" s="21" t="s">
        <v>398</v>
      </c>
      <c r="F69" s="21" t="s">
        <v>399</v>
      </c>
      <c r="G69" s="21" t="s">
        <v>400</v>
      </c>
      <c r="H69" s="22" t="s">
        <v>267</v>
      </c>
      <c r="I69" s="3">
        <v>1</v>
      </c>
      <c r="J69" s="3">
        <v>0</v>
      </c>
      <c r="K69" s="3">
        <v>1</v>
      </c>
      <c r="L69" s="3">
        <v>3</v>
      </c>
      <c r="M69" s="3">
        <v>0</v>
      </c>
      <c r="N69" s="3">
        <v>4</v>
      </c>
      <c r="O69" s="3">
        <v>8</v>
      </c>
      <c r="P69" s="3">
        <f t="shared" si="0"/>
        <v>17</v>
      </c>
      <c r="Q69" s="3">
        <f t="shared" si="1"/>
        <v>17</v>
      </c>
      <c r="R69" s="3">
        <v>21</v>
      </c>
      <c r="S69" s="3"/>
      <c r="T69" s="1"/>
    </row>
    <row r="70" spans="1:20" ht="30" customHeight="1">
      <c r="A70" s="14"/>
      <c r="B70" s="19">
        <v>60</v>
      </c>
      <c r="C70" s="20" t="s">
        <v>401</v>
      </c>
      <c r="D70" s="19">
        <v>8</v>
      </c>
      <c r="E70" s="21" t="s">
        <v>402</v>
      </c>
      <c r="F70" s="21" t="s">
        <v>43</v>
      </c>
      <c r="G70" s="21" t="s">
        <v>403</v>
      </c>
      <c r="H70" s="22" t="s">
        <v>404</v>
      </c>
      <c r="I70" s="3">
        <v>5</v>
      </c>
      <c r="J70" s="3">
        <v>0</v>
      </c>
      <c r="K70" s="3">
        <v>1</v>
      </c>
      <c r="L70" s="3">
        <v>1</v>
      </c>
      <c r="M70" s="3">
        <v>0</v>
      </c>
      <c r="N70" s="3">
        <v>5</v>
      </c>
      <c r="O70" s="3">
        <v>5</v>
      </c>
      <c r="P70" s="3">
        <f t="shared" si="0"/>
        <v>17</v>
      </c>
      <c r="Q70" s="3">
        <f t="shared" si="1"/>
        <v>17</v>
      </c>
      <c r="R70" s="3">
        <v>21</v>
      </c>
      <c r="S70" s="3"/>
      <c r="T70" s="2"/>
    </row>
    <row r="71" spans="1:20" ht="30" customHeight="1">
      <c r="A71" s="14"/>
      <c r="B71" s="19">
        <v>61</v>
      </c>
      <c r="C71" s="20" t="s">
        <v>405</v>
      </c>
      <c r="D71" s="19">
        <v>8</v>
      </c>
      <c r="E71" s="21" t="s">
        <v>406</v>
      </c>
      <c r="F71" s="21" t="s">
        <v>334</v>
      </c>
      <c r="G71" s="21" t="s">
        <v>262</v>
      </c>
      <c r="H71" s="22" t="s">
        <v>214</v>
      </c>
      <c r="I71" s="3">
        <v>3</v>
      </c>
      <c r="J71" s="3">
        <v>0</v>
      </c>
      <c r="K71" s="3">
        <v>3</v>
      </c>
      <c r="L71" s="3">
        <v>0</v>
      </c>
      <c r="M71" s="3">
        <v>2</v>
      </c>
      <c r="N71" s="3">
        <v>2</v>
      </c>
      <c r="O71" s="3">
        <v>7</v>
      </c>
      <c r="P71" s="3">
        <f t="shared" si="0"/>
        <v>17</v>
      </c>
      <c r="Q71" s="3">
        <f t="shared" si="1"/>
        <v>17</v>
      </c>
      <c r="R71" s="3">
        <v>21</v>
      </c>
      <c r="S71" s="3"/>
      <c r="T71" s="1"/>
    </row>
    <row r="72" spans="1:20" ht="30" customHeight="1">
      <c r="A72" s="14"/>
      <c r="B72" s="19">
        <v>62</v>
      </c>
      <c r="C72" s="20" t="s">
        <v>407</v>
      </c>
      <c r="D72" s="19">
        <v>8</v>
      </c>
      <c r="E72" s="21" t="s">
        <v>408</v>
      </c>
      <c r="F72" s="21" t="s">
        <v>409</v>
      </c>
      <c r="G72" s="21" t="s">
        <v>410</v>
      </c>
      <c r="H72" s="22" t="s">
        <v>199</v>
      </c>
      <c r="I72" s="3">
        <v>2</v>
      </c>
      <c r="J72" s="3">
        <v>0</v>
      </c>
      <c r="K72" s="23">
        <v>1</v>
      </c>
      <c r="L72" s="3">
        <v>6</v>
      </c>
      <c r="M72" s="3">
        <v>1</v>
      </c>
      <c r="N72" s="3">
        <v>1</v>
      </c>
      <c r="O72" s="3">
        <v>6</v>
      </c>
      <c r="P72" s="3">
        <f t="shared" si="0"/>
        <v>17</v>
      </c>
      <c r="Q72" s="3">
        <f t="shared" si="1"/>
        <v>17</v>
      </c>
      <c r="R72" s="3">
        <v>21</v>
      </c>
      <c r="S72" s="3"/>
      <c r="T72" s="1"/>
    </row>
    <row r="73" spans="1:20" ht="30" customHeight="1">
      <c r="A73" s="14"/>
      <c r="B73" s="19">
        <v>63</v>
      </c>
      <c r="C73" s="20" t="s">
        <v>411</v>
      </c>
      <c r="D73" s="19">
        <v>8</v>
      </c>
      <c r="E73" s="21" t="s">
        <v>412</v>
      </c>
      <c r="F73" s="21" t="s">
        <v>292</v>
      </c>
      <c r="G73" s="21" t="s">
        <v>413</v>
      </c>
      <c r="H73" s="22" t="s">
        <v>217</v>
      </c>
      <c r="I73" s="3">
        <v>3</v>
      </c>
      <c r="J73" s="3">
        <v>0</v>
      </c>
      <c r="K73" s="3">
        <v>3</v>
      </c>
      <c r="L73" s="3">
        <v>2</v>
      </c>
      <c r="M73" s="3">
        <v>1</v>
      </c>
      <c r="N73" s="3">
        <v>2</v>
      </c>
      <c r="O73" s="3">
        <v>6</v>
      </c>
      <c r="P73" s="3">
        <f t="shared" si="0"/>
        <v>17</v>
      </c>
      <c r="Q73" s="3">
        <f t="shared" si="1"/>
        <v>17</v>
      </c>
      <c r="R73" s="3">
        <v>21</v>
      </c>
      <c r="S73" s="3"/>
      <c r="T73" s="1"/>
    </row>
    <row r="74" spans="1:20" ht="30" customHeight="1">
      <c r="A74" s="14"/>
      <c r="B74" s="19">
        <v>64</v>
      </c>
      <c r="C74" s="20" t="s">
        <v>414</v>
      </c>
      <c r="D74" s="19">
        <v>8</v>
      </c>
      <c r="E74" s="21" t="s">
        <v>415</v>
      </c>
      <c r="F74" s="21" t="s">
        <v>195</v>
      </c>
      <c r="G74" s="21" t="s">
        <v>344</v>
      </c>
      <c r="H74" s="22" t="s">
        <v>199</v>
      </c>
      <c r="I74" s="3">
        <v>0</v>
      </c>
      <c r="J74" s="3">
        <v>0</v>
      </c>
      <c r="K74" s="3">
        <v>3</v>
      </c>
      <c r="L74" s="3">
        <v>2</v>
      </c>
      <c r="M74" s="3">
        <v>4</v>
      </c>
      <c r="N74" s="3">
        <v>1</v>
      </c>
      <c r="O74" s="3">
        <v>7</v>
      </c>
      <c r="P74" s="3">
        <f t="shared" si="0"/>
        <v>17</v>
      </c>
      <c r="Q74" s="3">
        <f t="shared" si="1"/>
        <v>17</v>
      </c>
      <c r="R74" s="3">
        <v>21</v>
      </c>
      <c r="S74" s="3"/>
      <c r="T74" s="1"/>
    </row>
    <row r="75" spans="1:20" ht="30" customHeight="1">
      <c r="A75" s="14"/>
      <c r="B75" s="19">
        <v>65</v>
      </c>
      <c r="C75" s="20" t="s">
        <v>416</v>
      </c>
      <c r="D75" s="19">
        <v>8</v>
      </c>
      <c r="E75" s="21" t="s">
        <v>417</v>
      </c>
      <c r="F75" s="21" t="s">
        <v>418</v>
      </c>
      <c r="G75" s="21" t="s">
        <v>419</v>
      </c>
      <c r="H75" s="22" t="s">
        <v>199</v>
      </c>
      <c r="I75" s="3">
        <v>2.5</v>
      </c>
      <c r="J75" s="3">
        <v>0</v>
      </c>
      <c r="K75" s="3">
        <v>3</v>
      </c>
      <c r="L75" s="3">
        <v>4</v>
      </c>
      <c r="M75" s="3">
        <v>0</v>
      </c>
      <c r="N75" s="3">
        <v>1</v>
      </c>
      <c r="O75" s="3">
        <v>6</v>
      </c>
      <c r="P75" s="3">
        <f aca="true" t="shared" si="2" ref="P75:P82">I75+J75+K75+L75+M75+N75+O75</f>
        <v>16.5</v>
      </c>
      <c r="Q75" s="3">
        <f aca="true" t="shared" si="3" ref="Q75:Q117">I75+J75+K75+L75+M75+N75+O75</f>
        <v>16.5</v>
      </c>
      <c r="R75" s="3">
        <v>22</v>
      </c>
      <c r="S75" s="3"/>
      <c r="T75" s="1"/>
    </row>
    <row r="76" spans="1:20" ht="30" customHeight="1">
      <c r="A76" s="14"/>
      <c r="B76" s="19">
        <v>66</v>
      </c>
      <c r="C76" s="20" t="s">
        <v>420</v>
      </c>
      <c r="D76" s="19">
        <v>8</v>
      </c>
      <c r="E76" s="21" t="s">
        <v>421</v>
      </c>
      <c r="F76" s="21" t="s">
        <v>195</v>
      </c>
      <c r="G76" s="21" t="s">
        <v>68</v>
      </c>
      <c r="H76" s="22" t="s">
        <v>221</v>
      </c>
      <c r="I76" s="3">
        <v>0.5</v>
      </c>
      <c r="J76" s="3">
        <v>0</v>
      </c>
      <c r="K76" s="3">
        <v>4</v>
      </c>
      <c r="L76" s="3">
        <v>4</v>
      </c>
      <c r="M76" s="3">
        <v>0</v>
      </c>
      <c r="N76" s="3">
        <v>1</v>
      </c>
      <c r="O76" s="3">
        <v>7</v>
      </c>
      <c r="P76" s="3">
        <f t="shared" si="2"/>
        <v>16.5</v>
      </c>
      <c r="Q76" s="3">
        <f t="shared" si="3"/>
        <v>16.5</v>
      </c>
      <c r="R76" s="3">
        <v>22</v>
      </c>
      <c r="S76" s="3"/>
      <c r="T76" s="1"/>
    </row>
    <row r="77" spans="1:20" ht="30" customHeight="1">
      <c r="A77" s="14"/>
      <c r="B77" s="19">
        <v>67</v>
      </c>
      <c r="C77" s="20" t="s">
        <v>422</v>
      </c>
      <c r="D77" s="19">
        <v>8</v>
      </c>
      <c r="E77" s="21" t="s">
        <v>423</v>
      </c>
      <c r="F77" s="21" t="s">
        <v>424</v>
      </c>
      <c r="G77" s="21" t="s">
        <v>425</v>
      </c>
      <c r="H77" s="22" t="s">
        <v>199</v>
      </c>
      <c r="I77" s="3">
        <v>1.5</v>
      </c>
      <c r="J77" s="3">
        <v>0</v>
      </c>
      <c r="K77" s="3">
        <v>2</v>
      </c>
      <c r="L77" s="3">
        <v>2</v>
      </c>
      <c r="M77" s="3">
        <v>1</v>
      </c>
      <c r="N77" s="3">
        <v>2</v>
      </c>
      <c r="O77" s="3">
        <v>8</v>
      </c>
      <c r="P77" s="3">
        <f t="shared" si="2"/>
        <v>16.5</v>
      </c>
      <c r="Q77" s="3">
        <f t="shared" si="3"/>
        <v>16.5</v>
      </c>
      <c r="R77" s="3">
        <v>22</v>
      </c>
      <c r="S77" s="3"/>
      <c r="T77" s="1"/>
    </row>
    <row r="78" spans="1:20" ht="30" customHeight="1">
      <c r="A78" s="14"/>
      <c r="B78" s="19">
        <v>68</v>
      </c>
      <c r="C78" s="20" t="s">
        <v>426</v>
      </c>
      <c r="D78" s="19">
        <v>8</v>
      </c>
      <c r="E78" s="21" t="s">
        <v>427</v>
      </c>
      <c r="F78" s="21" t="s">
        <v>70</v>
      </c>
      <c r="G78" s="21" t="s">
        <v>111</v>
      </c>
      <c r="H78" s="22" t="s">
        <v>217</v>
      </c>
      <c r="I78" s="3">
        <v>0.5</v>
      </c>
      <c r="J78" s="3">
        <v>0</v>
      </c>
      <c r="K78" s="3">
        <v>1</v>
      </c>
      <c r="L78" s="3">
        <v>5</v>
      </c>
      <c r="M78" s="3">
        <v>0</v>
      </c>
      <c r="N78" s="3">
        <v>4</v>
      </c>
      <c r="O78" s="3">
        <v>6</v>
      </c>
      <c r="P78" s="3">
        <f t="shared" si="2"/>
        <v>16.5</v>
      </c>
      <c r="Q78" s="3">
        <f t="shared" si="3"/>
        <v>16.5</v>
      </c>
      <c r="R78" s="3">
        <v>22</v>
      </c>
      <c r="S78" s="3"/>
      <c r="T78" s="1"/>
    </row>
    <row r="79" spans="1:20" ht="30" customHeight="1">
      <c r="A79" s="14"/>
      <c r="B79" s="19">
        <v>69</v>
      </c>
      <c r="C79" s="20" t="s">
        <v>428</v>
      </c>
      <c r="D79" s="19">
        <v>8</v>
      </c>
      <c r="E79" s="21" t="s">
        <v>429</v>
      </c>
      <c r="F79" s="21" t="s">
        <v>241</v>
      </c>
      <c r="G79" s="21" t="s">
        <v>259</v>
      </c>
      <c r="H79" s="22" t="s">
        <v>210</v>
      </c>
      <c r="I79" s="3">
        <v>0</v>
      </c>
      <c r="J79" s="3">
        <v>0</v>
      </c>
      <c r="K79" s="3">
        <v>1</v>
      </c>
      <c r="L79" s="3">
        <v>6</v>
      </c>
      <c r="M79" s="3">
        <v>0</v>
      </c>
      <c r="N79" s="3">
        <v>2</v>
      </c>
      <c r="O79" s="3">
        <v>7</v>
      </c>
      <c r="P79" s="3">
        <f t="shared" si="2"/>
        <v>16</v>
      </c>
      <c r="Q79" s="3">
        <f t="shared" si="3"/>
        <v>16</v>
      </c>
      <c r="R79" s="3">
        <v>23</v>
      </c>
      <c r="S79" s="3"/>
      <c r="T79" s="1"/>
    </row>
    <row r="80" spans="1:20" ht="30" customHeight="1">
      <c r="A80" s="14"/>
      <c r="B80" s="19">
        <v>70</v>
      </c>
      <c r="C80" s="20" t="s">
        <v>430</v>
      </c>
      <c r="D80" s="19">
        <v>8</v>
      </c>
      <c r="E80" s="21" t="s">
        <v>431</v>
      </c>
      <c r="F80" s="21" t="s">
        <v>52</v>
      </c>
      <c r="G80" s="21" t="s">
        <v>44</v>
      </c>
      <c r="H80" s="22" t="s">
        <v>219</v>
      </c>
      <c r="I80" s="3">
        <v>0.5</v>
      </c>
      <c r="J80" s="3">
        <v>0</v>
      </c>
      <c r="K80" s="15">
        <v>3</v>
      </c>
      <c r="L80" s="3">
        <v>4</v>
      </c>
      <c r="M80" s="3">
        <v>1</v>
      </c>
      <c r="N80" s="3">
        <v>2</v>
      </c>
      <c r="O80" s="3">
        <v>5</v>
      </c>
      <c r="P80" s="3">
        <f t="shared" si="2"/>
        <v>15.5</v>
      </c>
      <c r="Q80" s="3">
        <f t="shared" si="3"/>
        <v>15.5</v>
      </c>
      <c r="R80" s="3">
        <v>24</v>
      </c>
      <c r="S80" s="3"/>
      <c r="T80" s="1"/>
    </row>
    <row r="81" spans="1:20" ht="30" customHeight="1">
      <c r="A81" s="14"/>
      <c r="B81" s="19">
        <v>71</v>
      </c>
      <c r="C81" s="20" t="s">
        <v>432</v>
      </c>
      <c r="D81" s="19">
        <v>8</v>
      </c>
      <c r="E81" s="21" t="s">
        <v>433</v>
      </c>
      <c r="F81" s="21" t="s">
        <v>120</v>
      </c>
      <c r="G81" s="21" t="s">
        <v>47</v>
      </c>
      <c r="H81" s="22" t="s">
        <v>294</v>
      </c>
      <c r="I81" s="3">
        <v>1.5</v>
      </c>
      <c r="J81" s="3">
        <v>0</v>
      </c>
      <c r="K81" s="3">
        <v>0</v>
      </c>
      <c r="L81" s="3">
        <v>5</v>
      </c>
      <c r="M81" s="3">
        <v>0</v>
      </c>
      <c r="N81" s="3">
        <v>3</v>
      </c>
      <c r="O81" s="3">
        <v>6</v>
      </c>
      <c r="P81" s="3">
        <f t="shared" si="2"/>
        <v>15.5</v>
      </c>
      <c r="Q81" s="3">
        <f t="shared" si="3"/>
        <v>15.5</v>
      </c>
      <c r="R81" s="3">
        <v>24</v>
      </c>
      <c r="S81" s="3"/>
      <c r="T81" s="1"/>
    </row>
    <row r="82" spans="1:20" ht="30" customHeight="1">
      <c r="A82" s="14"/>
      <c r="B82" s="19">
        <v>72</v>
      </c>
      <c r="C82" s="20" t="s">
        <v>434</v>
      </c>
      <c r="D82" s="19">
        <v>8</v>
      </c>
      <c r="E82" s="21" t="s">
        <v>435</v>
      </c>
      <c r="F82" s="21" t="s">
        <v>142</v>
      </c>
      <c r="G82" s="21" t="s">
        <v>436</v>
      </c>
      <c r="H82" s="22" t="s">
        <v>221</v>
      </c>
      <c r="I82" s="3">
        <v>2.5</v>
      </c>
      <c r="J82" s="3">
        <v>0</v>
      </c>
      <c r="K82" s="3">
        <v>0</v>
      </c>
      <c r="L82" s="3">
        <v>5</v>
      </c>
      <c r="M82" s="3">
        <v>0</v>
      </c>
      <c r="N82" s="3">
        <v>2</v>
      </c>
      <c r="O82" s="3">
        <v>6</v>
      </c>
      <c r="P82" s="3">
        <f t="shared" si="2"/>
        <v>15.5</v>
      </c>
      <c r="Q82" s="3">
        <f t="shared" si="3"/>
        <v>15.5</v>
      </c>
      <c r="R82" s="3">
        <v>24</v>
      </c>
      <c r="S82" s="3"/>
      <c r="T82" s="1"/>
    </row>
    <row r="83" spans="1:20" ht="30" customHeight="1">
      <c r="A83" s="14"/>
      <c r="B83" s="19">
        <v>73</v>
      </c>
      <c r="C83" s="20" t="s">
        <v>437</v>
      </c>
      <c r="D83" s="19">
        <v>8</v>
      </c>
      <c r="E83" s="21" t="s">
        <v>438</v>
      </c>
      <c r="F83" s="21" t="s">
        <v>70</v>
      </c>
      <c r="G83" s="21" t="s">
        <v>111</v>
      </c>
      <c r="H83" s="22" t="s">
        <v>439</v>
      </c>
      <c r="I83" s="3">
        <v>1</v>
      </c>
      <c r="J83" s="3">
        <v>0</v>
      </c>
      <c r="K83" s="3">
        <v>1</v>
      </c>
      <c r="L83" s="3">
        <v>4</v>
      </c>
      <c r="M83" s="3">
        <v>0</v>
      </c>
      <c r="N83" s="3">
        <v>3</v>
      </c>
      <c r="O83" s="3">
        <v>6</v>
      </c>
      <c r="P83" s="3">
        <v>15</v>
      </c>
      <c r="Q83" s="3">
        <f t="shared" si="3"/>
        <v>15</v>
      </c>
      <c r="R83" s="3">
        <v>25</v>
      </c>
      <c r="S83" s="3"/>
      <c r="T83" s="1"/>
    </row>
    <row r="84" spans="1:20" ht="30" customHeight="1">
      <c r="A84" s="14"/>
      <c r="B84" s="19">
        <v>74</v>
      </c>
      <c r="C84" s="20" t="s">
        <v>440</v>
      </c>
      <c r="D84" s="19">
        <v>8</v>
      </c>
      <c r="E84" s="21" t="s">
        <v>441</v>
      </c>
      <c r="F84" s="21" t="s">
        <v>81</v>
      </c>
      <c r="G84" s="21" t="s">
        <v>65</v>
      </c>
      <c r="H84" s="22" t="s">
        <v>442</v>
      </c>
      <c r="I84" s="3">
        <v>1</v>
      </c>
      <c r="J84" s="3">
        <v>0</v>
      </c>
      <c r="K84" s="3">
        <v>1</v>
      </c>
      <c r="L84" s="3">
        <v>2</v>
      </c>
      <c r="M84" s="3">
        <v>3</v>
      </c>
      <c r="N84" s="3">
        <v>1</v>
      </c>
      <c r="O84" s="3">
        <v>7</v>
      </c>
      <c r="P84" s="3">
        <f aca="true" t="shared" si="4" ref="P84:P117">I84+J84+K84+L84+M84+N84+O84</f>
        <v>15</v>
      </c>
      <c r="Q84" s="3">
        <f t="shared" si="3"/>
        <v>15</v>
      </c>
      <c r="R84" s="3">
        <v>25</v>
      </c>
      <c r="S84" s="3"/>
      <c r="T84" s="1"/>
    </row>
    <row r="85" spans="1:20" ht="30" customHeight="1">
      <c r="A85" s="14"/>
      <c r="B85" s="19">
        <v>75</v>
      </c>
      <c r="C85" s="20" t="s">
        <v>443</v>
      </c>
      <c r="D85" s="19">
        <v>8</v>
      </c>
      <c r="E85" s="21" t="s">
        <v>444</v>
      </c>
      <c r="F85" s="21" t="s">
        <v>368</v>
      </c>
      <c r="G85" s="21" t="s">
        <v>445</v>
      </c>
      <c r="H85" s="22" t="s">
        <v>199</v>
      </c>
      <c r="I85" s="3">
        <v>2</v>
      </c>
      <c r="J85" s="3">
        <v>0</v>
      </c>
      <c r="K85" s="3">
        <v>3</v>
      </c>
      <c r="L85" s="3">
        <v>2</v>
      </c>
      <c r="M85" s="3">
        <v>0</v>
      </c>
      <c r="N85" s="3">
        <v>1</v>
      </c>
      <c r="O85" s="3">
        <v>7</v>
      </c>
      <c r="P85" s="3">
        <f t="shared" si="4"/>
        <v>15</v>
      </c>
      <c r="Q85" s="3">
        <f t="shared" si="3"/>
        <v>15</v>
      </c>
      <c r="R85" s="3">
        <v>25</v>
      </c>
      <c r="S85" s="3"/>
      <c r="T85" s="1"/>
    </row>
    <row r="86" spans="1:20" ht="30" customHeight="1">
      <c r="A86" s="14"/>
      <c r="B86" s="19">
        <v>76</v>
      </c>
      <c r="C86" s="20" t="s">
        <v>446</v>
      </c>
      <c r="D86" s="19">
        <v>8</v>
      </c>
      <c r="E86" s="21" t="s">
        <v>447</v>
      </c>
      <c r="F86" s="21" t="s">
        <v>64</v>
      </c>
      <c r="G86" s="21" t="s">
        <v>186</v>
      </c>
      <c r="H86" s="22" t="s">
        <v>221</v>
      </c>
      <c r="I86" s="3">
        <v>1</v>
      </c>
      <c r="J86" s="3">
        <v>0</v>
      </c>
      <c r="K86" s="3">
        <v>1</v>
      </c>
      <c r="L86" s="3">
        <v>3</v>
      </c>
      <c r="M86" s="3">
        <v>1</v>
      </c>
      <c r="N86" s="3">
        <v>0</v>
      </c>
      <c r="O86" s="3">
        <v>9</v>
      </c>
      <c r="P86" s="3">
        <f t="shared" si="4"/>
        <v>15</v>
      </c>
      <c r="Q86" s="3">
        <f t="shared" si="3"/>
        <v>15</v>
      </c>
      <c r="R86" s="3">
        <v>25</v>
      </c>
      <c r="S86" s="3"/>
      <c r="T86" s="1"/>
    </row>
    <row r="87" spans="1:20" ht="30" customHeight="1">
      <c r="A87" s="14"/>
      <c r="B87" s="19">
        <v>77</v>
      </c>
      <c r="C87" s="20" t="s">
        <v>448</v>
      </c>
      <c r="D87" s="19">
        <v>8</v>
      </c>
      <c r="E87" s="21" t="s">
        <v>449</v>
      </c>
      <c r="F87" s="21" t="s">
        <v>450</v>
      </c>
      <c r="G87" s="21" t="s">
        <v>82</v>
      </c>
      <c r="H87" s="22" t="s">
        <v>211</v>
      </c>
      <c r="I87" s="3">
        <v>3</v>
      </c>
      <c r="J87" s="3">
        <v>0</v>
      </c>
      <c r="K87" s="3">
        <v>1</v>
      </c>
      <c r="L87" s="3">
        <v>4</v>
      </c>
      <c r="M87" s="3">
        <v>0</v>
      </c>
      <c r="N87" s="3">
        <v>1</v>
      </c>
      <c r="O87" s="3">
        <v>6</v>
      </c>
      <c r="P87" s="3">
        <f t="shared" si="4"/>
        <v>15</v>
      </c>
      <c r="Q87" s="3">
        <f t="shared" si="3"/>
        <v>15</v>
      </c>
      <c r="R87" s="3">
        <v>25</v>
      </c>
      <c r="S87" s="3"/>
      <c r="T87" s="1"/>
    </row>
    <row r="88" spans="1:20" ht="30" customHeight="1">
      <c r="A88" s="14"/>
      <c r="B88" s="19">
        <v>78</v>
      </c>
      <c r="C88" s="20" t="s">
        <v>451</v>
      </c>
      <c r="D88" s="19">
        <v>8</v>
      </c>
      <c r="E88" s="21" t="s">
        <v>452</v>
      </c>
      <c r="F88" s="21" t="s">
        <v>135</v>
      </c>
      <c r="G88" s="21" t="s">
        <v>453</v>
      </c>
      <c r="H88" s="22" t="s">
        <v>217</v>
      </c>
      <c r="I88" s="3">
        <v>3.5</v>
      </c>
      <c r="J88" s="3">
        <v>0</v>
      </c>
      <c r="K88" s="3">
        <v>1</v>
      </c>
      <c r="L88" s="3">
        <v>2</v>
      </c>
      <c r="M88" s="3">
        <v>0</v>
      </c>
      <c r="N88" s="3">
        <v>3</v>
      </c>
      <c r="O88" s="3">
        <v>5</v>
      </c>
      <c r="P88" s="3">
        <f t="shared" si="4"/>
        <v>14.5</v>
      </c>
      <c r="Q88" s="3">
        <f t="shared" si="3"/>
        <v>14.5</v>
      </c>
      <c r="R88" s="3">
        <v>26</v>
      </c>
      <c r="S88" s="3"/>
      <c r="T88" s="1"/>
    </row>
    <row r="89" spans="1:20" ht="30" customHeight="1">
      <c r="A89" s="14"/>
      <c r="B89" s="19">
        <v>79</v>
      </c>
      <c r="C89" s="20" t="s">
        <v>454</v>
      </c>
      <c r="D89" s="19">
        <v>8</v>
      </c>
      <c r="E89" s="21" t="s">
        <v>455</v>
      </c>
      <c r="F89" s="21" t="s">
        <v>124</v>
      </c>
      <c r="G89" s="21" t="s">
        <v>128</v>
      </c>
      <c r="H89" s="22" t="s">
        <v>209</v>
      </c>
      <c r="I89" s="3">
        <v>1.5</v>
      </c>
      <c r="J89" s="3">
        <v>1</v>
      </c>
      <c r="K89" s="3">
        <v>1</v>
      </c>
      <c r="L89" s="3">
        <v>2</v>
      </c>
      <c r="M89" s="3">
        <v>0</v>
      </c>
      <c r="N89" s="3">
        <v>3</v>
      </c>
      <c r="O89" s="3">
        <v>6</v>
      </c>
      <c r="P89" s="3">
        <f t="shared" si="4"/>
        <v>14.5</v>
      </c>
      <c r="Q89" s="3">
        <f t="shared" si="3"/>
        <v>14.5</v>
      </c>
      <c r="R89" s="3">
        <v>26</v>
      </c>
      <c r="S89" s="3"/>
      <c r="T89" s="2"/>
    </row>
    <row r="90" spans="1:20" ht="30" customHeight="1">
      <c r="A90" s="14"/>
      <c r="B90" s="19">
        <v>80</v>
      </c>
      <c r="C90" s="20" t="s">
        <v>456</v>
      </c>
      <c r="D90" s="19">
        <v>8</v>
      </c>
      <c r="E90" s="21" t="s">
        <v>457</v>
      </c>
      <c r="F90" s="21" t="s">
        <v>458</v>
      </c>
      <c r="G90" s="21" t="s">
        <v>445</v>
      </c>
      <c r="H90" s="22" t="s">
        <v>221</v>
      </c>
      <c r="I90" s="3">
        <v>0.5</v>
      </c>
      <c r="J90" s="3">
        <v>0</v>
      </c>
      <c r="K90" s="3">
        <v>1</v>
      </c>
      <c r="L90" s="3">
        <v>3</v>
      </c>
      <c r="M90" s="3">
        <v>0</v>
      </c>
      <c r="N90" s="3">
        <v>2</v>
      </c>
      <c r="O90" s="3">
        <v>8</v>
      </c>
      <c r="P90" s="3">
        <f t="shared" si="4"/>
        <v>14.5</v>
      </c>
      <c r="Q90" s="3">
        <f t="shared" si="3"/>
        <v>14.5</v>
      </c>
      <c r="R90" s="3">
        <v>26</v>
      </c>
      <c r="S90" s="3"/>
      <c r="T90" s="1"/>
    </row>
    <row r="91" spans="1:20" ht="30" customHeight="1">
      <c r="A91" s="14"/>
      <c r="B91" s="19">
        <v>81</v>
      </c>
      <c r="C91" s="20" t="s">
        <v>459</v>
      </c>
      <c r="D91" s="19">
        <v>8</v>
      </c>
      <c r="E91" s="21" t="s">
        <v>460</v>
      </c>
      <c r="F91" s="21" t="s">
        <v>461</v>
      </c>
      <c r="G91" s="21" t="s">
        <v>462</v>
      </c>
      <c r="H91" s="22" t="s">
        <v>463</v>
      </c>
      <c r="I91" s="3">
        <v>1.5</v>
      </c>
      <c r="J91" s="3">
        <v>0</v>
      </c>
      <c r="K91" s="3">
        <v>1</v>
      </c>
      <c r="L91" s="3">
        <v>2</v>
      </c>
      <c r="M91" s="3">
        <v>1</v>
      </c>
      <c r="N91" s="3">
        <v>3</v>
      </c>
      <c r="O91" s="3">
        <v>6</v>
      </c>
      <c r="P91" s="3">
        <f t="shared" si="4"/>
        <v>14.5</v>
      </c>
      <c r="Q91" s="3">
        <f t="shared" si="3"/>
        <v>14.5</v>
      </c>
      <c r="R91" s="3">
        <v>26</v>
      </c>
      <c r="S91" s="3"/>
      <c r="T91" s="1"/>
    </row>
    <row r="92" spans="1:20" ht="30" customHeight="1">
      <c r="A92" s="14"/>
      <c r="B92" s="19">
        <v>82</v>
      </c>
      <c r="C92" s="20" t="s">
        <v>464</v>
      </c>
      <c r="D92" s="19">
        <v>8</v>
      </c>
      <c r="E92" s="21" t="s">
        <v>465</v>
      </c>
      <c r="F92" s="21" t="s">
        <v>142</v>
      </c>
      <c r="G92" s="21" t="s">
        <v>87</v>
      </c>
      <c r="H92" s="22" t="s">
        <v>204</v>
      </c>
      <c r="I92" s="3">
        <v>1.5</v>
      </c>
      <c r="J92" s="3">
        <v>0</v>
      </c>
      <c r="K92" s="15">
        <v>3</v>
      </c>
      <c r="L92" s="3">
        <v>2</v>
      </c>
      <c r="M92" s="3">
        <v>0</v>
      </c>
      <c r="N92" s="3">
        <v>5</v>
      </c>
      <c r="O92" s="3">
        <v>3</v>
      </c>
      <c r="P92" s="3">
        <f t="shared" si="4"/>
        <v>14.5</v>
      </c>
      <c r="Q92" s="3">
        <f t="shared" si="3"/>
        <v>14.5</v>
      </c>
      <c r="R92" s="3">
        <v>26</v>
      </c>
      <c r="S92" s="3"/>
      <c r="T92" s="1"/>
    </row>
    <row r="93" spans="1:20" ht="30" customHeight="1">
      <c r="A93" s="14"/>
      <c r="B93" s="19">
        <v>83</v>
      </c>
      <c r="C93" s="20" t="s">
        <v>466</v>
      </c>
      <c r="D93" s="19">
        <v>8</v>
      </c>
      <c r="E93" s="21" t="s">
        <v>467</v>
      </c>
      <c r="F93" s="21" t="s">
        <v>468</v>
      </c>
      <c r="G93" s="21" t="s">
        <v>287</v>
      </c>
      <c r="H93" s="22" t="s">
        <v>469</v>
      </c>
      <c r="I93" s="3">
        <v>2</v>
      </c>
      <c r="J93" s="3">
        <v>0</v>
      </c>
      <c r="K93" s="3">
        <v>0</v>
      </c>
      <c r="L93" s="3">
        <v>3</v>
      </c>
      <c r="M93" s="3">
        <v>1</v>
      </c>
      <c r="N93" s="3">
        <v>2</v>
      </c>
      <c r="O93" s="3">
        <v>6</v>
      </c>
      <c r="P93" s="3">
        <f t="shared" si="4"/>
        <v>14</v>
      </c>
      <c r="Q93" s="3">
        <f t="shared" si="3"/>
        <v>14</v>
      </c>
      <c r="R93" s="3">
        <v>27</v>
      </c>
      <c r="S93" s="3"/>
      <c r="T93" s="2"/>
    </row>
    <row r="94" spans="1:20" ht="30" customHeight="1">
      <c r="A94" s="14"/>
      <c r="B94" s="19">
        <v>84</v>
      </c>
      <c r="C94" s="20" t="s">
        <v>470</v>
      </c>
      <c r="D94" s="19">
        <v>8</v>
      </c>
      <c r="E94" s="21" t="s">
        <v>471</v>
      </c>
      <c r="F94" s="21" t="s">
        <v>180</v>
      </c>
      <c r="G94" s="21" t="s">
        <v>472</v>
      </c>
      <c r="H94" s="22" t="s">
        <v>473</v>
      </c>
      <c r="I94" s="3">
        <v>0</v>
      </c>
      <c r="J94" s="3">
        <v>0</v>
      </c>
      <c r="K94" s="3">
        <v>1</v>
      </c>
      <c r="L94" s="3">
        <v>3</v>
      </c>
      <c r="M94" s="3">
        <v>0</v>
      </c>
      <c r="N94" s="3">
        <v>3</v>
      </c>
      <c r="O94" s="3">
        <v>7</v>
      </c>
      <c r="P94" s="3">
        <f t="shared" si="4"/>
        <v>14</v>
      </c>
      <c r="Q94" s="3">
        <f t="shared" si="3"/>
        <v>14</v>
      </c>
      <c r="R94" s="3">
        <v>27</v>
      </c>
      <c r="S94" s="3"/>
      <c r="T94" s="1"/>
    </row>
    <row r="95" spans="1:20" ht="30" customHeight="1">
      <c r="A95" s="14"/>
      <c r="B95" s="19">
        <v>85</v>
      </c>
      <c r="C95" s="20" t="s">
        <v>474</v>
      </c>
      <c r="D95" s="19">
        <v>8</v>
      </c>
      <c r="E95" s="21" t="s">
        <v>475</v>
      </c>
      <c r="F95" s="21" t="s">
        <v>142</v>
      </c>
      <c r="G95" s="21" t="s">
        <v>87</v>
      </c>
      <c r="H95" s="22" t="s">
        <v>217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1</v>
      </c>
      <c r="O95" s="3">
        <v>6</v>
      </c>
      <c r="P95" s="3">
        <f t="shared" si="4"/>
        <v>14</v>
      </c>
      <c r="Q95" s="3">
        <f t="shared" si="3"/>
        <v>14</v>
      </c>
      <c r="R95" s="3">
        <v>27</v>
      </c>
      <c r="S95" s="3"/>
      <c r="T95" s="1"/>
    </row>
    <row r="96" spans="1:20" ht="30" customHeight="1">
      <c r="A96" s="14"/>
      <c r="B96" s="19">
        <v>86</v>
      </c>
      <c r="C96" s="20" t="s">
        <v>476</v>
      </c>
      <c r="D96" s="19">
        <v>8</v>
      </c>
      <c r="E96" s="21" t="s">
        <v>477</v>
      </c>
      <c r="F96" s="21" t="s">
        <v>180</v>
      </c>
      <c r="G96" s="21" t="s">
        <v>128</v>
      </c>
      <c r="H96" s="22" t="s">
        <v>217</v>
      </c>
      <c r="I96" s="3">
        <v>1.5</v>
      </c>
      <c r="J96" s="3">
        <v>0</v>
      </c>
      <c r="K96" s="3">
        <v>1</v>
      </c>
      <c r="L96" s="3">
        <v>1</v>
      </c>
      <c r="M96" s="3">
        <v>0</v>
      </c>
      <c r="N96" s="3">
        <v>4</v>
      </c>
      <c r="O96" s="3">
        <v>6</v>
      </c>
      <c r="P96" s="3">
        <f t="shared" si="4"/>
        <v>13.5</v>
      </c>
      <c r="Q96" s="3">
        <f t="shared" si="3"/>
        <v>13.5</v>
      </c>
      <c r="R96" s="3">
        <v>28</v>
      </c>
      <c r="S96" s="3"/>
      <c r="T96" s="1"/>
    </row>
    <row r="97" spans="1:20" ht="30" customHeight="1">
      <c r="A97" s="14"/>
      <c r="B97" s="19">
        <v>87</v>
      </c>
      <c r="C97" s="20" t="s">
        <v>478</v>
      </c>
      <c r="D97" s="19">
        <v>8</v>
      </c>
      <c r="E97" s="21" t="s">
        <v>479</v>
      </c>
      <c r="F97" s="21" t="s">
        <v>229</v>
      </c>
      <c r="G97" s="21" t="s">
        <v>453</v>
      </c>
      <c r="H97" s="22" t="s">
        <v>284</v>
      </c>
      <c r="I97" s="3">
        <v>0.5</v>
      </c>
      <c r="J97" s="3">
        <v>0</v>
      </c>
      <c r="K97" s="3">
        <v>2</v>
      </c>
      <c r="L97" s="3">
        <v>1</v>
      </c>
      <c r="M97" s="3">
        <v>0</v>
      </c>
      <c r="N97" s="3">
        <v>4</v>
      </c>
      <c r="O97" s="3">
        <v>6</v>
      </c>
      <c r="P97" s="3">
        <f t="shared" si="4"/>
        <v>13.5</v>
      </c>
      <c r="Q97" s="3">
        <f t="shared" si="3"/>
        <v>13.5</v>
      </c>
      <c r="R97" s="3">
        <v>28</v>
      </c>
      <c r="S97" s="3"/>
      <c r="T97" s="1"/>
    </row>
    <row r="98" spans="1:20" ht="30" customHeight="1">
      <c r="A98" s="14"/>
      <c r="B98" s="19">
        <v>88</v>
      </c>
      <c r="C98" s="20" t="s">
        <v>480</v>
      </c>
      <c r="D98" s="19">
        <v>8</v>
      </c>
      <c r="E98" s="21" t="s">
        <v>481</v>
      </c>
      <c r="F98" s="21" t="s">
        <v>482</v>
      </c>
      <c r="G98" s="21" t="s">
        <v>483</v>
      </c>
      <c r="H98" s="22" t="s">
        <v>484</v>
      </c>
      <c r="I98" s="3">
        <v>1.5</v>
      </c>
      <c r="J98" s="3">
        <v>0</v>
      </c>
      <c r="K98" s="3">
        <v>1</v>
      </c>
      <c r="L98" s="3">
        <v>2</v>
      </c>
      <c r="M98" s="3">
        <v>1</v>
      </c>
      <c r="N98" s="3">
        <v>2</v>
      </c>
      <c r="O98" s="3">
        <v>6</v>
      </c>
      <c r="P98" s="3">
        <f t="shared" si="4"/>
        <v>13.5</v>
      </c>
      <c r="Q98" s="3">
        <f t="shared" si="3"/>
        <v>13.5</v>
      </c>
      <c r="R98" s="3">
        <v>28</v>
      </c>
      <c r="S98" s="3"/>
      <c r="T98" s="1"/>
    </row>
    <row r="99" spans="1:20" ht="30" customHeight="1">
      <c r="A99" s="14"/>
      <c r="B99" s="19">
        <v>89</v>
      </c>
      <c r="C99" s="20" t="s">
        <v>485</v>
      </c>
      <c r="D99" s="19">
        <v>8</v>
      </c>
      <c r="E99" s="21" t="s">
        <v>486</v>
      </c>
      <c r="F99" s="21" t="s">
        <v>52</v>
      </c>
      <c r="G99" s="21" t="s">
        <v>410</v>
      </c>
      <c r="H99" s="22" t="s">
        <v>214</v>
      </c>
      <c r="I99" s="3">
        <v>1.5</v>
      </c>
      <c r="J99" s="3">
        <v>0</v>
      </c>
      <c r="K99" s="3">
        <v>1</v>
      </c>
      <c r="L99" s="3">
        <v>3</v>
      </c>
      <c r="M99" s="3">
        <v>0</v>
      </c>
      <c r="N99" s="3">
        <v>2</v>
      </c>
      <c r="O99" s="3">
        <v>6</v>
      </c>
      <c r="P99" s="3">
        <f t="shared" si="4"/>
        <v>13.5</v>
      </c>
      <c r="Q99" s="3">
        <f t="shared" si="3"/>
        <v>13.5</v>
      </c>
      <c r="R99" s="3">
        <v>28</v>
      </c>
      <c r="S99" s="3"/>
      <c r="T99" s="1"/>
    </row>
    <row r="100" spans="1:20" ht="30" customHeight="1">
      <c r="A100" s="14"/>
      <c r="B100" s="19">
        <v>90</v>
      </c>
      <c r="C100" s="20" t="s">
        <v>487</v>
      </c>
      <c r="D100" s="19">
        <v>8</v>
      </c>
      <c r="E100" s="21" t="s">
        <v>488</v>
      </c>
      <c r="F100" s="21" t="s">
        <v>142</v>
      </c>
      <c r="G100" s="21" t="s">
        <v>44</v>
      </c>
      <c r="H100" s="22" t="s">
        <v>211</v>
      </c>
      <c r="I100" s="3">
        <v>0</v>
      </c>
      <c r="J100" s="3">
        <v>0</v>
      </c>
      <c r="K100" s="15">
        <v>0</v>
      </c>
      <c r="L100" s="3">
        <v>2</v>
      </c>
      <c r="M100" s="3">
        <v>0</v>
      </c>
      <c r="N100" s="3">
        <v>4</v>
      </c>
      <c r="O100" s="3">
        <v>7</v>
      </c>
      <c r="P100" s="3">
        <f t="shared" si="4"/>
        <v>13</v>
      </c>
      <c r="Q100" s="3">
        <f t="shared" si="3"/>
        <v>13</v>
      </c>
      <c r="R100" s="3">
        <v>29</v>
      </c>
      <c r="S100" s="3"/>
      <c r="T100" s="1"/>
    </row>
    <row r="101" spans="1:20" ht="30" customHeight="1">
      <c r="A101" s="14"/>
      <c r="B101" s="19">
        <v>91</v>
      </c>
      <c r="C101" s="20" t="s">
        <v>489</v>
      </c>
      <c r="D101" s="19">
        <v>8</v>
      </c>
      <c r="E101" s="24" t="s">
        <v>490</v>
      </c>
      <c r="F101" s="24" t="s">
        <v>120</v>
      </c>
      <c r="G101" s="24" t="s">
        <v>111</v>
      </c>
      <c r="H101" s="25" t="s">
        <v>210</v>
      </c>
      <c r="I101" s="3">
        <v>0</v>
      </c>
      <c r="J101" s="3">
        <v>0</v>
      </c>
      <c r="K101" s="3">
        <v>1</v>
      </c>
      <c r="L101" s="3">
        <v>4</v>
      </c>
      <c r="M101" s="3">
        <v>0</v>
      </c>
      <c r="N101" s="3">
        <v>1</v>
      </c>
      <c r="O101" s="3">
        <v>7</v>
      </c>
      <c r="P101" s="3">
        <f t="shared" si="4"/>
        <v>13</v>
      </c>
      <c r="Q101" s="3">
        <f t="shared" si="3"/>
        <v>13</v>
      </c>
      <c r="R101" s="3">
        <v>29</v>
      </c>
      <c r="S101" s="3"/>
      <c r="T101" s="1"/>
    </row>
    <row r="102" spans="1:20" ht="30" customHeight="1">
      <c r="A102" s="14"/>
      <c r="B102" s="19">
        <v>92</v>
      </c>
      <c r="C102" s="20" t="s">
        <v>491</v>
      </c>
      <c r="D102" s="19">
        <v>8</v>
      </c>
      <c r="E102" s="21" t="s">
        <v>492</v>
      </c>
      <c r="F102" s="21" t="s">
        <v>493</v>
      </c>
      <c r="G102" s="21" t="s">
        <v>76</v>
      </c>
      <c r="H102" s="22" t="s">
        <v>267</v>
      </c>
      <c r="I102" s="3">
        <v>1</v>
      </c>
      <c r="J102" s="3">
        <v>0</v>
      </c>
      <c r="K102" s="3">
        <v>1</v>
      </c>
      <c r="L102" s="3">
        <v>1</v>
      </c>
      <c r="M102" s="3">
        <v>0</v>
      </c>
      <c r="N102" s="3">
        <v>3</v>
      </c>
      <c r="O102" s="3">
        <v>7</v>
      </c>
      <c r="P102" s="3">
        <f t="shared" si="4"/>
        <v>13</v>
      </c>
      <c r="Q102" s="3">
        <f t="shared" si="3"/>
        <v>13</v>
      </c>
      <c r="R102" s="3">
        <v>29</v>
      </c>
      <c r="S102" s="3"/>
      <c r="T102" s="1"/>
    </row>
    <row r="103" spans="1:20" ht="30" customHeight="1">
      <c r="A103" s="14"/>
      <c r="B103" s="19">
        <v>93</v>
      </c>
      <c r="C103" s="20" t="s">
        <v>494</v>
      </c>
      <c r="D103" s="19">
        <v>8</v>
      </c>
      <c r="E103" s="21" t="s">
        <v>495</v>
      </c>
      <c r="F103" s="21" t="s">
        <v>482</v>
      </c>
      <c r="G103" s="21" t="s">
        <v>150</v>
      </c>
      <c r="H103" s="22" t="s">
        <v>463</v>
      </c>
      <c r="I103" s="3">
        <v>0.5</v>
      </c>
      <c r="J103" s="3">
        <v>0</v>
      </c>
      <c r="K103" s="3">
        <v>0</v>
      </c>
      <c r="L103" s="3">
        <v>1</v>
      </c>
      <c r="M103" s="3">
        <v>1</v>
      </c>
      <c r="N103" s="3">
        <v>3</v>
      </c>
      <c r="O103" s="3">
        <v>7</v>
      </c>
      <c r="P103" s="3">
        <f t="shared" si="4"/>
        <v>12.5</v>
      </c>
      <c r="Q103" s="3">
        <f t="shared" si="3"/>
        <v>12.5</v>
      </c>
      <c r="R103" s="3">
        <v>30</v>
      </c>
      <c r="S103" s="3"/>
      <c r="T103" s="1"/>
    </row>
    <row r="104" spans="1:20" ht="30" customHeight="1">
      <c r="A104" s="14"/>
      <c r="B104" s="19">
        <v>94</v>
      </c>
      <c r="C104" s="20" t="s">
        <v>496</v>
      </c>
      <c r="D104" s="19">
        <v>8</v>
      </c>
      <c r="E104" s="21" t="s">
        <v>497</v>
      </c>
      <c r="F104" s="21" t="s">
        <v>498</v>
      </c>
      <c r="G104" s="21" t="s">
        <v>128</v>
      </c>
      <c r="H104" s="22" t="s">
        <v>214</v>
      </c>
      <c r="I104" s="3">
        <v>1.5</v>
      </c>
      <c r="J104" s="3">
        <v>0</v>
      </c>
      <c r="K104" s="3">
        <v>1</v>
      </c>
      <c r="L104" s="3">
        <v>3</v>
      </c>
      <c r="M104" s="3">
        <v>0</v>
      </c>
      <c r="N104" s="3">
        <v>1</v>
      </c>
      <c r="O104" s="3">
        <v>6</v>
      </c>
      <c r="P104" s="3">
        <f t="shared" si="4"/>
        <v>12.5</v>
      </c>
      <c r="Q104" s="3">
        <f t="shared" si="3"/>
        <v>12.5</v>
      </c>
      <c r="R104" s="3">
        <v>30</v>
      </c>
      <c r="S104" s="3"/>
      <c r="T104" s="1"/>
    </row>
    <row r="105" spans="1:20" ht="30" customHeight="1">
      <c r="A105" s="14"/>
      <c r="B105" s="19">
        <v>95</v>
      </c>
      <c r="C105" s="20" t="s">
        <v>499</v>
      </c>
      <c r="D105" s="19">
        <v>8</v>
      </c>
      <c r="E105" s="21" t="s">
        <v>500</v>
      </c>
      <c r="F105" s="21" t="s">
        <v>52</v>
      </c>
      <c r="G105" s="21" t="s">
        <v>128</v>
      </c>
      <c r="H105" s="22" t="s">
        <v>501</v>
      </c>
      <c r="I105" s="3">
        <v>0.5</v>
      </c>
      <c r="J105" s="3">
        <v>0</v>
      </c>
      <c r="K105" s="3">
        <v>1</v>
      </c>
      <c r="L105" s="3">
        <v>3</v>
      </c>
      <c r="M105" s="3">
        <v>0</v>
      </c>
      <c r="N105" s="3">
        <v>2</v>
      </c>
      <c r="O105" s="3">
        <v>6</v>
      </c>
      <c r="P105" s="3">
        <f t="shared" si="4"/>
        <v>12.5</v>
      </c>
      <c r="Q105" s="3">
        <f t="shared" si="3"/>
        <v>12.5</v>
      </c>
      <c r="R105" s="3">
        <v>30</v>
      </c>
      <c r="S105" s="3"/>
      <c r="T105" s="1"/>
    </row>
    <row r="106" spans="1:20" ht="30" customHeight="1">
      <c r="A106" s="14"/>
      <c r="B106" s="19">
        <v>96</v>
      </c>
      <c r="C106" s="20" t="s">
        <v>502</v>
      </c>
      <c r="D106" s="19">
        <v>8</v>
      </c>
      <c r="E106" s="21" t="s">
        <v>503</v>
      </c>
      <c r="F106" s="21" t="s">
        <v>124</v>
      </c>
      <c r="G106" s="21" t="s">
        <v>504</v>
      </c>
      <c r="H106" s="22" t="s">
        <v>221</v>
      </c>
      <c r="I106" s="3">
        <v>1</v>
      </c>
      <c r="J106" s="3">
        <v>0</v>
      </c>
      <c r="K106" s="3">
        <v>0</v>
      </c>
      <c r="L106" s="3">
        <v>4</v>
      </c>
      <c r="M106" s="3">
        <v>1</v>
      </c>
      <c r="N106" s="3">
        <v>1</v>
      </c>
      <c r="O106" s="3">
        <v>5</v>
      </c>
      <c r="P106" s="3">
        <f t="shared" si="4"/>
        <v>12</v>
      </c>
      <c r="Q106" s="3">
        <f t="shared" si="3"/>
        <v>12</v>
      </c>
      <c r="R106" s="3">
        <v>31</v>
      </c>
      <c r="S106" s="3"/>
      <c r="T106" s="1"/>
    </row>
    <row r="107" spans="1:20" ht="30" customHeight="1">
      <c r="A107" s="14"/>
      <c r="B107" s="19">
        <v>97</v>
      </c>
      <c r="C107" s="20" t="s">
        <v>505</v>
      </c>
      <c r="D107" s="19">
        <v>8</v>
      </c>
      <c r="E107" s="21" t="s">
        <v>506</v>
      </c>
      <c r="F107" s="21" t="s">
        <v>507</v>
      </c>
      <c r="G107" s="21" t="s">
        <v>65</v>
      </c>
      <c r="H107" s="22" t="s">
        <v>221</v>
      </c>
      <c r="I107" s="3">
        <v>1</v>
      </c>
      <c r="J107" s="3">
        <v>0</v>
      </c>
      <c r="K107" s="3">
        <v>0</v>
      </c>
      <c r="L107" s="3">
        <v>2</v>
      </c>
      <c r="M107" s="3">
        <v>0</v>
      </c>
      <c r="N107" s="3">
        <v>1</v>
      </c>
      <c r="O107" s="3">
        <v>8</v>
      </c>
      <c r="P107" s="3">
        <f t="shared" si="4"/>
        <v>12</v>
      </c>
      <c r="Q107" s="3">
        <f t="shared" si="3"/>
        <v>12</v>
      </c>
      <c r="R107" s="3">
        <v>31</v>
      </c>
      <c r="S107" s="3"/>
      <c r="T107" s="1"/>
    </row>
    <row r="108" spans="1:20" ht="30" customHeight="1">
      <c r="A108" s="14"/>
      <c r="B108" s="19">
        <v>98</v>
      </c>
      <c r="C108" s="20" t="s">
        <v>508</v>
      </c>
      <c r="D108" s="19">
        <v>8</v>
      </c>
      <c r="E108" s="21" t="s">
        <v>509</v>
      </c>
      <c r="F108" s="21" t="s">
        <v>510</v>
      </c>
      <c r="G108" s="21" t="s">
        <v>511</v>
      </c>
      <c r="H108" s="22" t="s">
        <v>211</v>
      </c>
      <c r="I108" s="3">
        <v>0.5</v>
      </c>
      <c r="J108" s="3">
        <v>0</v>
      </c>
      <c r="K108" s="3">
        <v>1</v>
      </c>
      <c r="L108" s="3">
        <v>3</v>
      </c>
      <c r="M108" s="3">
        <v>0</v>
      </c>
      <c r="N108" s="3">
        <v>1</v>
      </c>
      <c r="O108" s="3">
        <v>6</v>
      </c>
      <c r="P108" s="3">
        <f t="shared" si="4"/>
        <v>11.5</v>
      </c>
      <c r="Q108" s="3">
        <f t="shared" si="3"/>
        <v>11.5</v>
      </c>
      <c r="R108" s="3">
        <v>32</v>
      </c>
      <c r="S108" s="3"/>
      <c r="T108" s="2"/>
    </row>
    <row r="109" spans="1:20" ht="30" customHeight="1">
      <c r="A109" s="14"/>
      <c r="B109" s="19">
        <v>99</v>
      </c>
      <c r="C109" s="20" t="s">
        <v>512</v>
      </c>
      <c r="D109" s="19">
        <v>8</v>
      </c>
      <c r="E109" s="21" t="s">
        <v>513</v>
      </c>
      <c r="F109" s="21" t="s">
        <v>514</v>
      </c>
      <c r="G109" s="21" t="s">
        <v>118</v>
      </c>
      <c r="H109" s="22" t="s">
        <v>221</v>
      </c>
      <c r="I109" s="3">
        <v>1.5</v>
      </c>
      <c r="J109" s="3">
        <v>0</v>
      </c>
      <c r="K109" s="3">
        <v>3</v>
      </c>
      <c r="L109" s="3">
        <v>1</v>
      </c>
      <c r="M109" s="3">
        <v>0</v>
      </c>
      <c r="N109" s="3">
        <v>1</v>
      </c>
      <c r="O109" s="3">
        <v>4</v>
      </c>
      <c r="P109" s="3">
        <f t="shared" si="4"/>
        <v>10.5</v>
      </c>
      <c r="Q109" s="3">
        <f t="shared" si="3"/>
        <v>10.5</v>
      </c>
      <c r="R109" s="3">
        <v>33</v>
      </c>
      <c r="S109" s="3"/>
      <c r="T109" s="1"/>
    </row>
    <row r="110" spans="1:20" ht="30" customHeight="1">
      <c r="A110" s="14"/>
      <c r="B110" s="19">
        <v>100</v>
      </c>
      <c r="C110" s="20" t="s">
        <v>515</v>
      </c>
      <c r="D110" s="19">
        <v>8</v>
      </c>
      <c r="E110" s="21" t="s">
        <v>516</v>
      </c>
      <c r="F110" s="21" t="s">
        <v>70</v>
      </c>
      <c r="G110" s="21" t="s">
        <v>517</v>
      </c>
      <c r="H110" s="22" t="s">
        <v>267</v>
      </c>
      <c r="I110" s="3">
        <v>1.5</v>
      </c>
      <c r="J110" s="3">
        <v>0</v>
      </c>
      <c r="K110" s="3">
        <v>1</v>
      </c>
      <c r="L110" s="3">
        <v>1</v>
      </c>
      <c r="M110" s="3">
        <v>0</v>
      </c>
      <c r="N110" s="3">
        <v>1</v>
      </c>
      <c r="O110" s="3">
        <v>6</v>
      </c>
      <c r="P110" s="3">
        <f t="shared" si="4"/>
        <v>10.5</v>
      </c>
      <c r="Q110" s="3">
        <f t="shared" si="3"/>
        <v>10.5</v>
      </c>
      <c r="R110" s="3">
        <v>33</v>
      </c>
      <c r="S110" s="3"/>
      <c r="T110" s="1"/>
    </row>
    <row r="111" spans="1:20" ht="30" customHeight="1">
      <c r="A111" s="14"/>
      <c r="B111" s="19">
        <v>101</v>
      </c>
      <c r="C111" s="20" t="s">
        <v>518</v>
      </c>
      <c r="D111" s="19">
        <v>8</v>
      </c>
      <c r="E111" s="21" t="s">
        <v>519</v>
      </c>
      <c r="F111" s="21" t="s">
        <v>135</v>
      </c>
      <c r="G111" s="21" t="s">
        <v>87</v>
      </c>
      <c r="H111" s="22" t="s">
        <v>267</v>
      </c>
      <c r="I111" s="3">
        <v>0</v>
      </c>
      <c r="J111" s="3">
        <v>0</v>
      </c>
      <c r="K111" s="3">
        <v>1</v>
      </c>
      <c r="L111" s="3">
        <v>2</v>
      </c>
      <c r="M111" s="3">
        <v>0</v>
      </c>
      <c r="N111" s="3">
        <v>2</v>
      </c>
      <c r="O111" s="3">
        <v>5</v>
      </c>
      <c r="P111" s="3">
        <f t="shared" si="4"/>
        <v>10</v>
      </c>
      <c r="Q111" s="3">
        <f t="shared" si="3"/>
        <v>10</v>
      </c>
      <c r="R111" s="3">
        <v>34</v>
      </c>
      <c r="S111" s="3"/>
      <c r="T111" s="1"/>
    </row>
    <row r="112" spans="1:20" ht="30" customHeight="1">
      <c r="A112" s="14"/>
      <c r="B112" s="19">
        <v>102</v>
      </c>
      <c r="C112" s="20" t="s">
        <v>520</v>
      </c>
      <c r="D112" s="19">
        <v>8</v>
      </c>
      <c r="E112" s="21" t="s">
        <v>521</v>
      </c>
      <c r="F112" s="21" t="s">
        <v>522</v>
      </c>
      <c r="G112" s="21" t="s">
        <v>517</v>
      </c>
      <c r="H112" s="22" t="s">
        <v>221</v>
      </c>
      <c r="I112" s="3">
        <v>0</v>
      </c>
      <c r="J112" s="3">
        <v>0</v>
      </c>
      <c r="K112" s="3">
        <v>0</v>
      </c>
      <c r="L112" s="3">
        <v>2</v>
      </c>
      <c r="M112" s="3">
        <v>1</v>
      </c>
      <c r="N112" s="3">
        <v>1</v>
      </c>
      <c r="O112" s="3">
        <v>6</v>
      </c>
      <c r="P112" s="3">
        <f t="shared" si="4"/>
        <v>10</v>
      </c>
      <c r="Q112" s="3">
        <f t="shared" si="3"/>
        <v>10</v>
      </c>
      <c r="R112" s="3">
        <v>34</v>
      </c>
      <c r="S112" s="3"/>
      <c r="T112" s="2"/>
    </row>
    <row r="113" spans="1:20" ht="30" customHeight="1">
      <c r="A113" s="14"/>
      <c r="B113" s="19">
        <v>103</v>
      </c>
      <c r="C113" s="20" t="s">
        <v>523</v>
      </c>
      <c r="D113" s="19">
        <v>8</v>
      </c>
      <c r="E113" s="21" t="s">
        <v>524</v>
      </c>
      <c r="F113" s="21" t="s">
        <v>180</v>
      </c>
      <c r="G113" s="21" t="s">
        <v>287</v>
      </c>
      <c r="H113" s="22" t="s">
        <v>525</v>
      </c>
      <c r="I113" s="3">
        <v>0.5</v>
      </c>
      <c r="J113" s="3">
        <v>0</v>
      </c>
      <c r="K113" s="3">
        <v>1</v>
      </c>
      <c r="L113" s="3">
        <v>1</v>
      </c>
      <c r="M113" s="3">
        <v>0</v>
      </c>
      <c r="N113" s="3">
        <v>2</v>
      </c>
      <c r="O113" s="3">
        <v>5</v>
      </c>
      <c r="P113" s="3">
        <f t="shared" si="4"/>
        <v>9.5</v>
      </c>
      <c r="Q113" s="3">
        <f t="shared" si="3"/>
        <v>9.5</v>
      </c>
      <c r="R113" s="3">
        <v>35</v>
      </c>
      <c r="S113" s="3"/>
      <c r="T113" s="1"/>
    </row>
    <row r="114" spans="1:20" ht="30" customHeight="1">
      <c r="A114" s="14"/>
      <c r="B114" s="19">
        <v>104</v>
      </c>
      <c r="C114" s="20" t="s">
        <v>526</v>
      </c>
      <c r="D114" s="19">
        <v>8</v>
      </c>
      <c r="E114" s="21" t="s">
        <v>527</v>
      </c>
      <c r="F114" s="21" t="s">
        <v>180</v>
      </c>
      <c r="G114" s="21" t="s">
        <v>155</v>
      </c>
      <c r="H114" s="22" t="s">
        <v>217</v>
      </c>
      <c r="I114" s="3">
        <v>0.5</v>
      </c>
      <c r="J114" s="3">
        <v>0</v>
      </c>
      <c r="K114" s="3">
        <v>1</v>
      </c>
      <c r="L114" s="3">
        <v>1</v>
      </c>
      <c r="M114" s="3">
        <v>0</v>
      </c>
      <c r="N114" s="3">
        <v>3</v>
      </c>
      <c r="O114" s="3">
        <v>4</v>
      </c>
      <c r="P114" s="3">
        <f t="shared" si="4"/>
        <v>9.5</v>
      </c>
      <c r="Q114" s="3">
        <f t="shared" si="3"/>
        <v>9.5</v>
      </c>
      <c r="R114" s="3">
        <v>35</v>
      </c>
      <c r="S114" s="3"/>
      <c r="T114" s="1"/>
    </row>
    <row r="115" spans="1:20" ht="30" customHeight="1">
      <c r="A115" s="14"/>
      <c r="B115" s="19">
        <v>105</v>
      </c>
      <c r="C115" s="20" t="s">
        <v>528</v>
      </c>
      <c r="D115" s="19">
        <v>8</v>
      </c>
      <c r="E115" s="21" t="s">
        <v>529</v>
      </c>
      <c r="F115" s="21" t="s">
        <v>146</v>
      </c>
      <c r="G115" s="21" t="s">
        <v>530</v>
      </c>
      <c r="H115" s="22" t="s">
        <v>267</v>
      </c>
      <c r="I115" s="3">
        <v>2</v>
      </c>
      <c r="J115" s="3">
        <v>0</v>
      </c>
      <c r="K115" s="3">
        <v>1</v>
      </c>
      <c r="L115" s="3">
        <v>3</v>
      </c>
      <c r="M115" s="3">
        <v>0</v>
      </c>
      <c r="N115" s="3">
        <v>0</v>
      </c>
      <c r="O115" s="3">
        <v>3</v>
      </c>
      <c r="P115" s="3">
        <f t="shared" si="4"/>
        <v>9</v>
      </c>
      <c r="Q115" s="3">
        <f t="shared" si="3"/>
        <v>9</v>
      </c>
      <c r="R115" s="3">
        <v>36</v>
      </c>
      <c r="S115" s="3"/>
      <c r="T115" s="1"/>
    </row>
    <row r="116" spans="1:20" ht="30" customHeight="1">
      <c r="A116" s="14"/>
      <c r="B116" s="19">
        <v>106</v>
      </c>
      <c r="C116" s="20" t="s">
        <v>531</v>
      </c>
      <c r="D116" s="19">
        <v>8</v>
      </c>
      <c r="E116" s="21" t="s">
        <v>532</v>
      </c>
      <c r="F116" s="21" t="s">
        <v>533</v>
      </c>
      <c r="G116" s="21" t="s">
        <v>534</v>
      </c>
      <c r="H116" s="22" t="s">
        <v>463</v>
      </c>
      <c r="I116" s="3">
        <v>0.5</v>
      </c>
      <c r="J116" s="3">
        <v>0</v>
      </c>
      <c r="K116" s="3">
        <v>0</v>
      </c>
      <c r="L116" s="3">
        <v>1</v>
      </c>
      <c r="M116" s="3">
        <v>1</v>
      </c>
      <c r="N116" s="3">
        <v>1</v>
      </c>
      <c r="O116" s="3">
        <v>5</v>
      </c>
      <c r="P116" s="3">
        <f t="shared" si="4"/>
        <v>8.5</v>
      </c>
      <c r="Q116" s="3">
        <f t="shared" si="3"/>
        <v>8.5</v>
      </c>
      <c r="R116" s="3">
        <v>37</v>
      </c>
      <c r="S116" s="3"/>
      <c r="T116" s="1"/>
    </row>
    <row r="117" spans="1:20" ht="30" customHeight="1">
      <c r="A117" s="14"/>
      <c r="B117" s="19">
        <v>107</v>
      </c>
      <c r="C117" s="20" t="s">
        <v>535</v>
      </c>
      <c r="D117" s="19">
        <v>8</v>
      </c>
      <c r="E117" s="21" t="s">
        <v>536</v>
      </c>
      <c r="F117" s="21" t="s">
        <v>120</v>
      </c>
      <c r="G117" s="21" t="s">
        <v>44</v>
      </c>
      <c r="H117" s="22" t="s">
        <v>217</v>
      </c>
      <c r="I117" s="3">
        <v>0.5</v>
      </c>
      <c r="J117" s="3">
        <v>0</v>
      </c>
      <c r="K117" s="3">
        <v>1</v>
      </c>
      <c r="L117" s="3">
        <v>3</v>
      </c>
      <c r="M117" s="3">
        <v>0</v>
      </c>
      <c r="N117" s="3">
        <v>0</v>
      </c>
      <c r="O117" s="3">
        <v>4</v>
      </c>
      <c r="P117" s="3">
        <f t="shared" si="4"/>
        <v>8.5</v>
      </c>
      <c r="Q117" s="3">
        <f t="shared" si="3"/>
        <v>8.5</v>
      </c>
      <c r="R117" s="3">
        <v>37</v>
      </c>
      <c r="S117" s="3"/>
      <c r="T117" s="1"/>
    </row>
    <row r="119" spans="2:5" ht="15.75">
      <c r="B119" s="7" t="s">
        <v>7</v>
      </c>
      <c r="C119" s="7"/>
      <c r="E119" s="16" t="s">
        <v>41</v>
      </c>
    </row>
    <row r="120" spans="2:5" ht="12.75">
      <c r="B120" s="7" t="s">
        <v>8</v>
      </c>
      <c r="C120" s="7"/>
      <c r="E120" s="7"/>
    </row>
    <row r="121" spans="2:7" ht="15.75">
      <c r="B121" s="16" t="s">
        <v>36</v>
      </c>
      <c r="C121" s="16"/>
      <c r="D121" s="17"/>
      <c r="E121" s="16"/>
      <c r="F121" s="16" t="s">
        <v>27</v>
      </c>
      <c r="G121" s="16"/>
    </row>
    <row r="122" spans="2:7" ht="15.75">
      <c r="B122" s="16" t="s">
        <v>37</v>
      </c>
      <c r="C122" s="16"/>
      <c r="D122" s="16"/>
      <c r="E122" s="16"/>
      <c r="F122" s="16" t="s">
        <v>28</v>
      </c>
      <c r="G122" s="16"/>
    </row>
    <row r="123" spans="2:7" ht="15.75">
      <c r="B123" s="16" t="s">
        <v>38</v>
      </c>
      <c r="C123" s="16"/>
      <c r="D123" s="16"/>
      <c r="E123" s="16"/>
      <c r="F123" s="16" t="s">
        <v>29</v>
      </c>
      <c r="G123" s="16"/>
    </row>
    <row r="124" spans="2:7" ht="15.75">
      <c r="B124" s="16" t="s">
        <v>40</v>
      </c>
      <c r="C124" s="16"/>
      <c r="D124" s="16"/>
      <c r="E124" s="16"/>
      <c r="F124" s="16" t="s">
        <v>30</v>
      </c>
      <c r="G124" s="16"/>
    </row>
    <row r="125" spans="2:7" ht="15.75">
      <c r="B125" s="16" t="s">
        <v>39</v>
      </c>
      <c r="C125" s="16"/>
      <c r="D125" s="16"/>
      <c r="E125" s="16"/>
      <c r="F125" s="16" t="s">
        <v>31</v>
      </c>
      <c r="G125" s="16"/>
    </row>
    <row r="126" spans="2:7" ht="15.75">
      <c r="B126" s="16" t="s">
        <v>34</v>
      </c>
      <c r="C126" s="16"/>
      <c r="D126" s="16"/>
      <c r="E126" s="16"/>
      <c r="F126" s="16" t="s">
        <v>32</v>
      </c>
      <c r="G126" s="16"/>
    </row>
    <row r="127" spans="2:7" ht="15.75">
      <c r="B127" s="16" t="s">
        <v>35</v>
      </c>
      <c r="C127" s="16"/>
      <c r="D127" s="16"/>
      <c r="E127" s="16"/>
      <c r="F127" s="16" t="s">
        <v>33</v>
      </c>
      <c r="G127" s="16"/>
    </row>
    <row r="128" spans="3:7" ht="15.75">
      <c r="C128" s="16"/>
      <c r="D128" s="16"/>
      <c r="E128" s="16"/>
      <c r="G128" s="16"/>
    </row>
    <row r="129" spans="2:7" ht="15.75">
      <c r="B129" s="16"/>
      <c r="C129" s="16"/>
      <c r="D129" s="16"/>
      <c r="E129" s="16"/>
      <c r="G129" s="16"/>
    </row>
  </sheetData>
  <sheetProtection/>
  <mergeCells count="15">
    <mergeCell ref="A1:S1"/>
    <mergeCell ref="A2:S2"/>
    <mergeCell ref="B3:E3"/>
    <mergeCell ref="G3:S3"/>
    <mergeCell ref="B4:F4"/>
    <mergeCell ref="G4:S4"/>
    <mergeCell ref="B5:E5"/>
    <mergeCell ref="G5:S5"/>
    <mergeCell ref="G6:S6"/>
    <mergeCell ref="G7:S7"/>
    <mergeCell ref="G8:S8"/>
    <mergeCell ref="B9:B10"/>
    <mergeCell ref="C9:H9"/>
    <mergeCell ref="I9:P9"/>
    <mergeCell ref="Q9:S9"/>
  </mergeCells>
  <dataValidations count="1">
    <dataValidation allowBlank="1" showInputMessage="1" showErrorMessage="1" sqref="G114:H114 G94:H94 D10:H10 C9 G12:H12 G34:H34 G56:H56 G72:H7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13.875" style="0" customWidth="1"/>
    <col min="4" max="4" width="13.125" style="0" customWidth="1"/>
    <col min="5" max="5" width="15.00390625" style="0" customWidth="1"/>
    <col min="6" max="6" width="33.25390625" style="0" customWidth="1"/>
    <col min="7" max="7" width="4.00390625" style="0" customWidth="1"/>
    <col min="8" max="8" width="3.875" style="0" customWidth="1"/>
    <col min="9" max="9" width="4.625" style="0" customWidth="1"/>
    <col min="10" max="11" width="3.875" style="0" customWidth="1"/>
    <col min="12" max="12" width="3.75390625" style="0" customWidth="1"/>
    <col min="13" max="13" width="3.625" style="0" customWidth="1"/>
    <col min="14" max="14" width="3.25390625" style="0" customWidth="1"/>
    <col min="15" max="15" width="4.375" style="0" customWidth="1"/>
    <col min="16" max="16" width="8.125" style="0" customWidth="1"/>
    <col min="17" max="17" width="6.25390625" style="0" customWidth="1"/>
    <col min="18" max="18" width="12.125" style="0" customWidth="1"/>
  </cols>
  <sheetData>
    <row r="1" spans="1:19" ht="16.5" customHeigh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"/>
    </row>
    <row r="2" spans="1:19" ht="16.5" customHeight="1">
      <c r="A2" s="75" t="s">
        <v>686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"/>
    </row>
    <row r="3" spans="1:19" ht="17.25" customHeight="1">
      <c r="A3" s="73" t="s">
        <v>17</v>
      </c>
      <c r="B3" s="73"/>
      <c r="C3" s="73"/>
      <c r="D3" s="8"/>
      <c r="E3" s="71" t="s">
        <v>22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</row>
    <row r="4" spans="1:19" ht="17.25" customHeight="1">
      <c r="A4" s="73" t="s">
        <v>21</v>
      </c>
      <c r="B4" s="73"/>
      <c r="C4" s="73"/>
      <c r="D4" s="73"/>
      <c r="E4" s="71" t="s">
        <v>579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"/>
    </row>
    <row r="5" spans="1:19" ht="17.25" customHeight="1">
      <c r="A5" s="73" t="s">
        <v>18</v>
      </c>
      <c r="B5" s="73"/>
      <c r="C5" s="73"/>
      <c r="D5" s="8"/>
      <c r="E5" s="71" t="s">
        <v>685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"/>
    </row>
    <row r="6" spans="1:19" ht="17.25" customHeight="1">
      <c r="A6" s="7" t="s">
        <v>19</v>
      </c>
      <c r="B6" s="7"/>
      <c r="C6" s="7"/>
      <c r="D6" s="7"/>
      <c r="E6" s="78">
        <v>9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"/>
    </row>
    <row r="7" spans="1:19" ht="17.25" customHeight="1">
      <c r="A7" s="5" t="s">
        <v>16</v>
      </c>
      <c r="B7" s="4"/>
      <c r="C7" s="6"/>
      <c r="E7" s="79">
        <v>43780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1"/>
    </row>
    <row r="8" spans="1:19" ht="17.25" customHeight="1">
      <c r="A8" s="4" t="s">
        <v>9</v>
      </c>
      <c r="B8" s="4"/>
      <c r="C8" s="4"/>
      <c r="E8" s="80">
        <v>76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"/>
    </row>
    <row r="9" spans="1:19" ht="12.75" customHeight="1">
      <c r="A9" s="77" t="s">
        <v>0</v>
      </c>
      <c r="B9" s="72"/>
      <c r="C9" s="72"/>
      <c r="D9" s="72"/>
      <c r="E9" s="72"/>
      <c r="F9" s="72"/>
      <c r="G9" s="82" t="s">
        <v>12</v>
      </c>
      <c r="H9" s="83"/>
      <c r="I9" s="83"/>
      <c r="J9" s="83"/>
      <c r="K9" s="83"/>
      <c r="L9" s="83"/>
      <c r="M9" s="83"/>
      <c r="N9" s="83"/>
      <c r="O9" s="84"/>
      <c r="P9" s="72" t="s">
        <v>2</v>
      </c>
      <c r="Q9" s="72"/>
      <c r="R9" s="72"/>
      <c r="S9" s="1"/>
    </row>
    <row r="10" spans="1:19" ht="60">
      <c r="A10" s="77"/>
      <c r="B10" s="18" t="s">
        <v>1</v>
      </c>
      <c r="C10" s="18" t="s">
        <v>3</v>
      </c>
      <c r="D10" s="18" t="s">
        <v>4</v>
      </c>
      <c r="E10" s="18" t="s">
        <v>5</v>
      </c>
      <c r="F10" s="18" t="s">
        <v>23</v>
      </c>
      <c r="G10" s="10">
        <v>1</v>
      </c>
      <c r="H10" s="10">
        <v>2</v>
      </c>
      <c r="I10" s="10">
        <v>3</v>
      </c>
      <c r="J10" s="10">
        <v>4</v>
      </c>
      <c r="K10" s="10">
        <v>5</v>
      </c>
      <c r="L10" s="10">
        <v>6</v>
      </c>
      <c r="M10" s="10">
        <v>7</v>
      </c>
      <c r="N10" s="10">
        <v>8</v>
      </c>
      <c r="O10" s="10">
        <v>9</v>
      </c>
      <c r="P10" s="18" t="s">
        <v>12</v>
      </c>
      <c r="Q10" s="18" t="s">
        <v>6</v>
      </c>
      <c r="R10" s="18" t="s">
        <v>15</v>
      </c>
      <c r="S10" s="1"/>
    </row>
    <row r="11" spans="1:19" ht="12.75">
      <c r="A11" s="24">
        <f>A10+1</f>
        <v>1</v>
      </c>
      <c r="B11" s="19">
        <v>9</v>
      </c>
      <c r="C11" s="30" t="s">
        <v>684</v>
      </c>
      <c r="D11" s="30" t="s">
        <v>52</v>
      </c>
      <c r="E11" s="30" t="s">
        <v>53</v>
      </c>
      <c r="F11" s="30" t="s">
        <v>577</v>
      </c>
      <c r="G11" s="34">
        <v>4.5</v>
      </c>
      <c r="H11" s="30">
        <v>3</v>
      </c>
      <c r="I11" s="30">
        <v>5</v>
      </c>
      <c r="J11" s="30">
        <v>7</v>
      </c>
      <c r="K11" s="30">
        <v>7</v>
      </c>
      <c r="L11" s="30">
        <v>2</v>
      </c>
      <c r="M11" s="30">
        <v>0</v>
      </c>
      <c r="N11" s="30">
        <v>8</v>
      </c>
      <c r="O11" s="30">
        <v>3.5</v>
      </c>
      <c r="P11" s="31">
        <f>SUM(G11:O11)</f>
        <v>40</v>
      </c>
      <c r="Q11" s="21">
        <v>1</v>
      </c>
      <c r="R11" s="30" t="s">
        <v>932</v>
      </c>
      <c r="S11" s="2"/>
    </row>
    <row r="12" spans="1:19" ht="12.75">
      <c r="A12" s="24">
        <f>A11+1</f>
        <v>2</v>
      </c>
      <c r="B12" s="19">
        <v>9</v>
      </c>
      <c r="C12" s="30" t="s">
        <v>683</v>
      </c>
      <c r="D12" s="30" t="s">
        <v>368</v>
      </c>
      <c r="E12" s="30" t="s">
        <v>118</v>
      </c>
      <c r="F12" s="30" t="s">
        <v>569</v>
      </c>
      <c r="G12" s="35">
        <v>6.5</v>
      </c>
      <c r="H12" s="3">
        <v>1</v>
      </c>
      <c r="I12" s="3">
        <v>5</v>
      </c>
      <c r="J12" s="3">
        <v>5</v>
      </c>
      <c r="K12" s="3">
        <v>3</v>
      </c>
      <c r="L12" s="3">
        <v>0</v>
      </c>
      <c r="M12" s="3">
        <v>4</v>
      </c>
      <c r="N12" s="3">
        <v>4</v>
      </c>
      <c r="O12" s="3">
        <v>7.5</v>
      </c>
      <c r="P12" s="31">
        <f>SUM(G12:O12)</f>
        <v>36</v>
      </c>
      <c r="Q12" s="3">
        <v>2</v>
      </c>
      <c r="R12" s="32" t="s">
        <v>933</v>
      </c>
      <c r="S12" s="1"/>
    </row>
    <row r="13" spans="1:19" ht="12.75">
      <c r="A13" s="24">
        <f>A12+1</f>
        <v>3</v>
      </c>
      <c r="B13" s="19">
        <v>9</v>
      </c>
      <c r="C13" s="30" t="s">
        <v>682</v>
      </c>
      <c r="D13" s="30" t="s">
        <v>120</v>
      </c>
      <c r="E13" s="30" t="s">
        <v>44</v>
      </c>
      <c r="F13" s="30" t="s">
        <v>569</v>
      </c>
      <c r="G13" s="34">
        <v>2.5</v>
      </c>
      <c r="H13" s="30">
        <v>0</v>
      </c>
      <c r="I13" s="30">
        <v>6</v>
      </c>
      <c r="J13" s="30">
        <v>7</v>
      </c>
      <c r="K13" s="30">
        <v>7</v>
      </c>
      <c r="L13" s="30">
        <v>1</v>
      </c>
      <c r="M13" s="30">
        <v>0</v>
      </c>
      <c r="N13" s="30">
        <v>5</v>
      </c>
      <c r="O13" s="30">
        <v>7.5</v>
      </c>
      <c r="P13" s="31">
        <f>SUM(G13:O13)</f>
        <v>36</v>
      </c>
      <c r="Q13" s="21">
        <v>2</v>
      </c>
      <c r="R13" s="32" t="s">
        <v>933</v>
      </c>
      <c r="S13" s="1"/>
    </row>
    <row r="14" spans="1:19" ht="12.75">
      <c r="A14" s="24">
        <f>A13+1</f>
        <v>4</v>
      </c>
      <c r="B14" s="19">
        <v>9</v>
      </c>
      <c r="C14" s="30" t="s">
        <v>679</v>
      </c>
      <c r="D14" s="30" t="s">
        <v>43</v>
      </c>
      <c r="E14" s="30" t="s">
        <v>678</v>
      </c>
      <c r="F14" s="30" t="s">
        <v>569</v>
      </c>
      <c r="G14" s="35">
        <v>4</v>
      </c>
      <c r="H14" s="3">
        <v>0</v>
      </c>
      <c r="I14" s="3">
        <v>9</v>
      </c>
      <c r="J14" s="3">
        <v>3.5</v>
      </c>
      <c r="K14" s="15">
        <v>1</v>
      </c>
      <c r="L14" s="3">
        <v>1</v>
      </c>
      <c r="M14" s="3">
        <v>1</v>
      </c>
      <c r="N14" s="3">
        <v>5.5</v>
      </c>
      <c r="O14" s="3">
        <v>7</v>
      </c>
      <c r="P14" s="31">
        <v>34.5</v>
      </c>
      <c r="Q14" s="3">
        <v>3</v>
      </c>
      <c r="R14" s="32" t="s">
        <v>933</v>
      </c>
      <c r="S14" s="1"/>
    </row>
    <row r="15" spans="1:19" ht="12.75">
      <c r="A15" s="24">
        <v>5</v>
      </c>
      <c r="B15" s="19">
        <v>9</v>
      </c>
      <c r="C15" s="30" t="s">
        <v>681</v>
      </c>
      <c r="D15" s="30" t="s">
        <v>135</v>
      </c>
      <c r="E15" s="30" t="s">
        <v>47</v>
      </c>
      <c r="F15" s="30" t="s">
        <v>680</v>
      </c>
      <c r="G15" s="35">
        <v>4.5</v>
      </c>
      <c r="H15" s="3">
        <v>3</v>
      </c>
      <c r="I15" s="3">
        <v>4</v>
      </c>
      <c r="J15" s="3">
        <v>5.5</v>
      </c>
      <c r="K15" s="3">
        <v>4</v>
      </c>
      <c r="L15" s="3">
        <v>0</v>
      </c>
      <c r="M15" s="3">
        <v>1</v>
      </c>
      <c r="N15" s="3">
        <v>4</v>
      </c>
      <c r="O15" s="3">
        <v>6.5</v>
      </c>
      <c r="P15" s="31">
        <f>SUM(G15:O15)</f>
        <v>32.5</v>
      </c>
      <c r="Q15" s="3">
        <v>4</v>
      </c>
      <c r="R15" s="32" t="s">
        <v>933</v>
      </c>
      <c r="S15" s="1"/>
    </row>
    <row r="16" spans="1:19" ht="12.75">
      <c r="A16" s="24">
        <f>A15+1</f>
        <v>6</v>
      </c>
      <c r="B16" s="19">
        <v>9</v>
      </c>
      <c r="C16" s="30" t="s">
        <v>677</v>
      </c>
      <c r="D16" s="30" t="s">
        <v>617</v>
      </c>
      <c r="E16" s="30" t="s">
        <v>676</v>
      </c>
      <c r="F16" s="30" t="s">
        <v>569</v>
      </c>
      <c r="G16" s="34">
        <v>4.5</v>
      </c>
      <c r="H16" s="30">
        <v>1</v>
      </c>
      <c r="I16" s="30">
        <v>0</v>
      </c>
      <c r="J16" s="30">
        <v>7.5</v>
      </c>
      <c r="K16" s="30">
        <v>5</v>
      </c>
      <c r="L16" s="30">
        <v>2</v>
      </c>
      <c r="M16" s="30">
        <v>0</v>
      </c>
      <c r="N16" s="30">
        <v>7.5</v>
      </c>
      <c r="O16" s="30">
        <v>4.5</v>
      </c>
      <c r="P16" s="31">
        <f>SUM(G16:O16)</f>
        <v>32</v>
      </c>
      <c r="Q16" s="21">
        <v>5</v>
      </c>
      <c r="R16" s="32" t="s">
        <v>933</v>
      </c>
      <c r="S16" s="1"/>
    </row>
    <row r="17" spans="1:19" ht="12.75">
      <c r="A17" s="24">
        <v>6</v>
      </c>
      <c r="B17" s="19">
        <v>9</v>
      </c>
      <c r="C17" s="30" t="s">
        <v>675</v>
      </c>
      <c r="D17" s="30" t="s">
        <v>368</v>
      </c>
      <c r="E17" s="30" t="s">
        <v>393</v>
      </c>
      <c r="F17" s="30" t="s">
        <v>674</v>
      </c>
      <c r="G17" s="35">
        <v>3</v>
      </c>
      <c r="H17" s="3">
        <v>0</v>
      </c>
      <c r="I17" s="3">
        <v>8</v>
      </c>
      <c r="J17" s="3">
        <v>2.5</v>
      </c>
      <c r="K17" s="3">
        <v>7</v>
      </c>
      <c r="L17" s="3">
        <v>1</v>
      </c>
      <c r="M17" s="3">
        <v>0</v>
      </c>
      <c r="N17" s="3">
        <v>2</v>
      </c>
      <c r="O17" s="3">
        <v>7.5</v>
      </c>
      <c r="P17" s="31">
        <f>SUM(G17:O17)</f>
        <v>31</v>
      </c>
      <c r="Q17" s="3">
        <v>6</v>
      </c>
      <c r="R17" s="32" t="s">
        <v>933</v>
      </c>
      <c r="S17" s="1"/>
    </row>
    <row r="18" spans="1:19" ht="12.75">
      <c r="A18" s="24">
        <f aca="true" t="shared" si="0" ref="A18:A49">A17+1</f>
        <v>7</v>
      </c>
      <c r="B18" s="19">
        <v>9</v>
      </c>
      <c r="C18" s="30" t="s">
        <v>673</v>
      </c>
      <c r="D18" s="30" t="s">
        <v>672</v>
      </c>
      <c r="E18" s="30" t="s">
        <v>47</v>
      </c>
      <c r="F18" s="30" t="s">
        <v>569</v>
      </c>
      <c r="G18" s="35">
        <v>4</v>
      </c>
      <c r="H18" s="3">
        <v>2</v>
      </c>
      <c r="I18" s="3">
        <v>6</v>
      </c>
      <c r="J18" s="3">
        <v>4</v>
      </c>
      <c r="K18" s="3">
        <v>1</v>
      </c>
      <c r="L18" s="3">
        <v>3</v>
      </c>
      <c r="M18" s="3">
        <v>0</v>
      </c>
      <c r="N18" s="3">
        <v>7</v>
      </c>
      <c r="O18" s="3">
        <v>2</v>
      </c>
      <c r="P18" s="31">
        <f>SUM(G18:O18)</f>
        <v>29</v>
      </c>
      <c r="Q18" s="3">
        <v>7</v>
      </c>
      <c r="R18" s="32"/>
      <c r="S18" s="1"/>
    </row>
    <row r="19" spans="1:19" ht="12.75">
      <c r="A19" s="24">
        <f t="shared" si="0"/>
        <v>8</v>
      </c>
      <c r="B19" s="19">
        <v>9</v>
      </c>
      <c r="C19" s="30" t="s">
        <v>671</v>
      </c>
      <c r="D19" s="30" t="s">
        <v>43</v>
      </c>
      <c r="E19" s="30" t="s">
        <v>162</v>
      </c>
      <c r="F19" s="30" t="s">
        <v>569</v>
      </c>
      <c r="G19" s="34">
        <v>5</v>
      </c>
      <c r="H19" s="30">
        <v>2</v>
      </c>
      <c r="I19" s="30">
        <v>5</v>
      </c>
      <c r="J19" s="30">
        <v>4</v>
      </c>
      <c r="K19" s="30">
        <v>7</v>
      </c>
      <c r="L19" s="30">
        <v>0</v>
      </c>
      <c r="M19" s="30">
        <v>0</v>
      </c>
      <c r="N19" s="30">
        <v>3</v>
      </c>
      <c r="O19" s="30">
        <v>2</v>
      </c>
      <c r="P19" s="31">
        <f>SUM(G19:O19)</f>
        <v>28</v>
      </c>
      <c r="Q19" s="21">
        <v>8</v>
      </c>
      <c r="R19" s="30"/>
      <c r="S19" s="1"/>
    </row>
    <row r="20" spans="1:19" ht="12.75">
      <c r="A20" s="24">
        <f t="shared" si="0"/>
        <v>9</v>
      </c>
      <c r="B20" s="19">
        <v>9</v>
      </c>
      <c r="C20" s="30" t="s">
        <v>670</v>
      </c>
      <c r="D20" s="30" t="s">
        <v>135</v>
      </c>
      <c r="E20" s="30" t="s">
        <v>76</v>
      </c>
      <c r="F20" s="30" t="s">
        <v>569</v>
      </c>
      <c r="G20" s="35">
        <v>3.5</v>
      </c>
      <c r="H20" s="3">
        <v>0</v>
      </c>
      <c r="I20" s="3">
        <v>3</v>
      </c>
      <c r="J20" s="3">
        <v>2.5</v>
      </c>
      <c r="K20" s="3">
        <v>6</v>
      </c>
      <c r="L20" s="3">
        <v>2</v>
      </c>
      <c r="M20" s="3">
        <v>0</v>
      </c>
      <c r="N20" s="3">
        <v>5</v>
      </c>
      <c r="O20" s="3">
        <v>5</v>
      </c>
      <c r="P20" s="31">
        <f>SUM(G20:O20)</f>
        <v>27</v>
      </c>
      <c r="Q20" s="3">
        <v>9</v>
      </c>
      <c r="R20" s="32"/>
      <c r="S20" s="1"/>
    </row>
    <row r="21" spans="1:19" ht="12.75">
      <c r="A21" s="24">
        <f t="shared" si="0"/>
        <v>10</v>
      </c>
      <c r="B21" s="19">
        <v>9</v>
      </c>
      <c r="C21" s="30" t="s">
        <v>662</v>
      </c>
      <c r="D21" s="30" t="s">
        <v>142</v>
      </c>
      <c r="E21" s="30" t="s">
        <v>118</v>
      </c>
      <c r="F21" s="30" t="s">
        <v>569</v>
      </c>
      <c r="G21" s="34">
        <v>6</v>
      </c>
      <c r="H21" s="30">
        <v>3</v>
      </c>
      <c r="I21" s="30">
        <v>1</v>
      </c>
      <c r="J21" s="30">
        <v>2</v>
      </c>
      <c r="K21" s="30">
        <v>1</v>
      </c>
      <c r="L21" s="30">
        <v>0</v>
      </c>
      <c r="M21" s="30">
        <v>0</v>
      </c>
      <c r="N21" s="30">
        <v>3.5</v>
      </c>
      <c r="O21" s="30">
        <v>6.5</v>
      </c>
      <c r="P21" s="31">
        <v>26.5</v>
      </c>
      <c r="Q21" s="21">
        <v>10</v>
      </c>
      <c r="R21" s="30"/>
      <c r="S21" s="1"/>
    </row>
    <row r="22" spans="1:19" ht="12.75">
      <c r="A22" s="24">
        <f t="shared" si="0"/>
        <v>11</v>
      </c>
      <c r="B22" s="19">
        <v>9</v>
      </c>
      <c r="C22" s="30" t="s">
        <v>669</v>
      </c>
      <c r="D22" s="30" t="s">
        <v>86</v>
      </c>
      <c r="E22" s="30" t="s">
        <v>47</v>
      </c>
      <c r="F22" s="30" t="s">
        <v>577</v>
      </c>
      <c r="G22" s="34">
        <v>2</v>
      </c>
      <c r="H22" s="30">
        <v>0</v>
      </c>
      <c r="I22" s="30">
        <v>2</v>
      </c>
      <c r="J22" s="30">
        <v>4</v>
      </c>
      <c r="K22" s="30">
        <v>6</v>
      </c>
      <c r="L22" s="30">
        <v>2</v>
      </c>
      <c r="M22" s="30">
        <v>0</v>
      </c>
      <c r="N22" s="30">
        <v>4</v>
      </c>
      <c r="O22" s="30">
        <v>5</v>
      </c>
      <c r="P22" s="31">
        <f>SUM(G22:O22)</f>
        <v>25</v>
      </c>
      <c r="Q22" s="3">
        <v>11</v>
      </c>
      <c r="R22" s="32"/>
      <c r="S22" s="1"/>
    </row>
    <row r="23" spans="1:19" ht="12.75">
      <c r="A23" s="24">
        <f t="shared" si="0"/>
        <v>12</v>
      </c>
      <c r="B23" s="19">
        <v>9</v>
      </c>
      <c r="C23" s="30" t="s">
        <v>657</v>
      </c>
      <c r="D23" s="30" t="s">
        <v>78</v>
      </c>
      <c r="E23" s="30" t="s">
        <v>453</v>
      </c>
      <c r="F23" s="30" t="s">
        <v>569</v>
      </c>
      <c r="G23" s="34">
        <v>4</v>
      </c>
      <c r="H23" s="30">
        <v>0</v>
      </c>
      <c r="I23" s="30">
        <v>2</v>
      </c>
      <c r="J23" s="30">
        <v>3.5</v>
      </c>
      <c r="K23" s="30">
        <v>1</v>
      </c>
      <c r="L23" s="30">
        <v>2</v>
      </c>
      <c r="M23" s="30">
        <v>0</v>
      </c>
      <c r="N23" s="30">
        <v>5</v>
      </c>
      <c r="O23" s="30">
        <v>4.5</v>
      </c>
      <c r="P23" s="31">
        <v>25</v>
      </c>
      <c r="Q23" s="21">
        <v>11</v>
      </c>
      <c r="R23" s="30"/>
      <c r="S23" s="1"/>
    </row>
    <row r="24" spans="1:19" ht="12.75">
      <c r="A24" s="24">
        <f t="shared" si="0"/>
        <v>13</v>
      </c>
      <c r="B24" s="19">
        <v>9</v>
      </c>
      <c r="C24" s="30" t="s">
        <v>660</v>
      </c>
      <c r="D24" s="30" t="s">
        <v>226</v>
      </c>
      <c r="E24" s="30" t="s">
        <v>126</v>
      </c>
      <c r="F24" s="30" t="s">
        <v>569</v>
      </c>
      <c r="G24" s="35">
        <v>3.5</v>
      </c>
      <c r="H24" s="3">
        <v>0</v>
      </c>
      <c r="I24" s="3">
        <v>6</v>
      </c>
      <c r="J24" s="3">
        <v>3.5</v>
      </c>
      <c r="K24" s="3">
        <v>6</v>
      </c>
      <c r="L24" s="3">
        <v>0</v>
      </c>
      <c r="M24" s="3">
        <v>0</v>
      </c>
      <c r="N24" s="3">
        <v>1</v>
      </c>
      <c r="O24" s="3">
        <v>2.5</v>
      </c>
      <c r="P24" s="31">
        <v>24.5</v>
      </c>
      <c r="Q24" s="21">
        <v>12</v>
      </c>
      <c r="R24" s="30"/>
      <c r="S24" s="1"/>
    </row>
    <row r="25" spans="1:19" ht="12.75">
      <c r="A25" s="24">
        <f t="shared" si="0"/>
        <v>14</v>
      </c>
      <c r="B25" s="19">
        <v>9</v>
      </c>
      <c r="C25" s="30" t="s">
        <v>668</v>
      </c>
      <c r="D25" s="30" t="s">
        <v>667</v>
      </c>
      <c r="E25" s="30" t="s">
        <v>47</v>
      </c>
      <c r="F25" s="30" t="s">
        <v>629</v>
      </c>
      <c r="G25" s="35">
        <v>4.5</v>
      </c>
      <c r="H25" s="3">
        <v>0</v>
      </c>
      <c r="I25" s="3">
        <v>2</v>
      </c>
      <c r="J25" s="3">
        <v>3</v>
      </c>
      <c r="K25" s="23">
        <v>7</v>
      </c>
      <c r="L25" s="3">
        <v>1</v>
      </c>
      <c r="M25" s="3">
        <v>0</v>
      </c>
      <c r="N25" s="3">
        <v>6</v>
      </c>
      <c r="O25" s="3">
        <v>0.5</v>
      </c>
      <c r="P25" s="31">
        <f>SUM(G25:O25)</f>
        <v>24</v>
      </c>
      <c r="Q25" s="21">
        <v>13</v>
      </c>
      <c r="R25" s="30"/>
      <c r="S25" s="2"/>
    </row>
    <row r="26" spans="1:19" ht="12.75">
      <c r="A26" s="24">
        <f t="shared" si="0"/>
        <v>15</v>
      </c>
      <c r="B26" s="19">
        <v>9</v>
      </c>
      <c r="C26" s="30" t="s">
        <v>666</v>
      </c>
      <c r="D26" s="30" t="s">
        <v>665</v>
      </c>
      <c r="E26" s="30" t="s">
        <v>664</v>
      </c>
      <c r="F26" s="30" t="s">
        <v>641</v>
      </c>
      <c r="G26" s="34">
        <v>4</v>
      </c>
      <c r="H26" s="30">
        <v>0</v>
      </c>
      <c r="I26" s="30">
        <v>1</v>
      </c>
      <c r="J26" s="30">
        <v>3</v>
      </c>
      <c r="K26" s="30">
        <v>7</v>
      </c>
      <c r="L26" s="30">
        <v>0</v>
      </c>
      <c r="M26" s="30">
        <v>0</v>
      </c>
      <c r="N26" s="30">
        <v>6</v>
      </c>
      <c r="O26" s="30">
        <v>2.5</v>
      </c>
      <c r="P26" s="31">
        <f>SUM(G26:O26)</f>
        <v>23.5</v>
      </c>
      <c r="Q26" s="21">
        <v>14</v>
      </c>
      <c r="R26" s="30"/>
      <c r="S26" s="1"/>
    </row>
    <row r="27" spans="1:19" ht="12.75">
      <c r="A27" s="24">
        <f t="shared" si="0"/>
        <v>16</v>
      </c>
      <c r="B27" s="19">
        <v>9</v>
      </c>
      <c r="C27" s="30" t="s">
        <v>663</v>
      </c>
      <c r="D27" s="30" t="s">
        <v>52</v>
      </c>
      <c r="E27" s="30" t="s">
        <v>47</v>
      </c>
      <c r="F27" s="30" t="s">
        <v>641</v>
      </c>
      <c r="G27" s="34">
        <v>4</v>
      </c>
      <c r="H27" s="30">
        <v>3</v>
      </c>
      <c r="I27" s="30">
        <v>3</v>
      </c>
      <c r="J27" s="30">
        <v>3.5</v>
      </c>
      <c r="K27" s="30">
        <v>1</v>
      </c>
      <c r="L27" s="30">
        <v>0</v>
      </c>
      <c r="M27" s="30">
        <v>0</v>
      </c>
      <c r="N27" s="30">
        <v>3</v>
      </c>
      <c r="O27" s="30">
        <v>6</v>
      </c>
      <c r="P27" s="31">
        <f>SUM(G27:O27)</f>
        <v>23.5</v>
      </c>
      <c r="Q27" s="3">
        <v>14</v>
      </c>
      <c r="R27" s="32"/>
      <c r="S27" s="1"/>
    </row>
    <row r="28" spans="1:19" ht="12.75">
      <c r="A28" s="24">
        <f t="shared" si="0"/>
        <v>17</v>
      </c>
      <c r="B28" s="19">
        <v>9</v>
      </c>
      <c r="C28" s="30" t="s">
        <v>661</v>
      </c>
      <c r="D28" s="30" t="s">
        <v>166</v>
      </c>
      <c r="E28" s="30" t="s">
        <v>47</v>
      </c>
      <c r="F28" s="30" t="s">
        <v>569</v>
      </c>
      <c r="G28" s="34">
        <v>3.5</v>
      </c>
      <c r="H28" s="30">
        <v>0</v>
      </c>
      <c r="I28" s="30">
        <v>2</v>
      </c>
      <c r="J28" s="30">
        <v>5.5</v>
      </c>
      <c r="K28" s="30">
        <v>1</v>
      </c>
      <c r="L28" s="30">
        <v>1</v>
      </c>
      <c r="M28" s="30">
        <v>0</v>
      </c>
      <c r="N28" s="30">
        <v>5</v>
      </c>
      <c r="O28" s="30">
        <v>5</v>
      </c>
      <c r="P28" s="31">
        <f>SUM(G28:O28)</f>
        <v>23</v>
      </c>
      <c r="Q28" s="21">
        <v>15</v>
      </c>
      <c r="R28" s="30"/>
      <c r="S28" s="1"/>
    </row>
    <row r="29" spans="1:18" ht="12.75">
      <c r="A29" s="24">
        <f t="shared" si="0"/>
        <v>18</v>
      </c>
      <c r="B29" s="19">
        <v>9</v>
      </c>
      <c r="C29" s="30" t="s">
        <v>652</v>
      </c>
      <c r="D29" s="30" t="s">
        <v>328</v>
      </c>
      <c r="E29" s="30" t="s">
        <v>530</v>
      </c>
      <c r="F29" s="30" t="s">
        <v>569</v>
      </c>
      <c r="G29" s="3">
        <v>1.5</v>
      </c>
      <c r="H29" s="3">
        <v>2</v>
      </c>
      <c r="I29" s="3">
        <v>0</v>
      </c>
      <c r="J29" s="3">
        <v>2</v>
      </c>
      <c r="K29" s="3">
        <v>6</v>
      </c>
      <c r="L29" s="3">
        <v>2</v>
      </c>
      <c r="M29" s="3">
        <v>0</v>
      </c>
      <c r="N29" s="3">
        <v>4</v>
      </c>
      <c r="O29" s="3">
        <v>3</v>
      </c>
      <c r="P29" s="31">
        <v>22.5</v>
      </c>
      <c r="Q29" s="21">
        <v>16</v>
      </c>
      <c r="R29" s="30"/>
    </row>
    <row r="30" spans="1:18" ht="12.75">
      <c r="A30" s="24">
        <f t="shared" si="0"/>
        <v>19</v>
      </c>
      <c r="B30" s="19">
        <v>9</v>
      </c>
      <c r="C30" s="30" t="s">
        <v>659</v>
      </c>
      <c r="D30" s="30" t="s">
        <v>123</v>
      </c>
      <c r="E30" s="30" t="s">
        <v>293</v>
      </c>
      <c r="F30" s="30" t="s">
        <v>658</v>
      </c>
      <c r="G30" s="30">
        <v>1.5</v>
      </c>
      <c r="H30" s="30">
        <v>2</v>
      </c>
      <c r="I30" s="30">
        <v>1</v>
      </c>
      <c r="J30" s="30">
        <v>1</v>
      </c>
      <c r="K30" s="30">
        <v>6</v>
      </c>
      <c r="L30" s="30">
        <v>1</v>
      </c>
      <c r="M30" s="30">
        <v>0</v>
      </c>
      <c r="N30" s="30">
        <v>4</v>
      </c>
      <c r="O30" s="30">
        <v>5.5</v>
      </c>
      <c r="P30" s="31">
        <f>SUM(G30:O30)</f>
        <v>22</v>
      </c>
      <c r="Q30" s="3">
        <v>17</v>
      </c>
      <c r="R30" s="32"/>
    </row>
    <row r="31" spans="1:18" ht="12.75">
      <c r="A31" s="24">
        <f t="shared" si="0"/>
        <v>20</v>
      </c>
      <c r="B31" s="19">
        <v>9</v>
      </c>
      <c r="C31" s="30" t="s">
        <v>656</v>
      </c>
      <c r="D31" s="30" t="s">
        <v>123</v>
      </c>
      <c r="E31" s="30" t="s">
        <v>68</v>
      </c>
      <c r="F31" s="30" t="s">
        <v>569</v>
      </c>
      <c r="G31" s="3">
        <v>2.5</v>
      </c>
      <c r="H31" s="3">
        <v>3</v>
      </c>
      <c r="I31" s="3">
        <v>1</v>
      </c>
      <c r="J31" s="3">
        <v>0</v>
      </c>
      <c r="K31" s="3">
        <v>1</v>
      </c>
      <c r="L31" s="3">
        <v>2</v>
      </c>
      <c r="M31" s="3">
        <v>2</v>
      </c>
      <c r="N31" s="3">
        <v>6</v>
      </c>
      <c r="O31" s="3">
        <v>4.5</v>
      </c>
      <c r="P31" s="31">
        <f>SUM(G31:O31)</f>
        <v>22</v>
      </c>
      <c r="Q31" s="21">
        <v>17</v>
      </c>
      <c r="R31" s="30"/>
    </row>
    <row r="32" spans="1:18" ht="12.75">
      <c r="A32" s="24">
        <f t="shared" si="0"/>
        <v>21</v>
      </c>
      <c r="B32" s="19">
        <v>9</v>
      </c>
      <c r="C32" s="30" t="s">
        <v>655</v>
      </c>
      <c r="D32" s="30" t="s">
        <v>113</v>
      </c>
      <c r="E32" s="30" t="s">
        <v>126</v>
      </c>
      <c r="F32" s="30" t="s">
        <v>550</v>
      </c>
      <c r="G32" s="30">
        <v>3</v>
      </c>
      <c r="H32" s="30">
        <v>3</v>
      </c>
      <c r="I32" s="30">
        <v>0</v>
      </c>
      <c r="J32" s="30">
        <v>1.5</v>
      </c>
      <c r="K32" s="30">
        <v>5</v>
      </c>
      <c r="L32" s="30">
        <v>0</v>
      </c>
      <c r="M32" s="30">
        <v>0</v>
      </c>
      <c r="N32" s="30">
        <v>6</v>
      </c>
      <c r="O32" s="30">
        <v>3</v>
      </c>
      <c r="P32" s="31">
        <f>SUM(G32:O32)</f>
        <v>21.5</v>
      </c>
      <c r="Q32" s="21">
        <v>18</v>
      </c>
      <c r="R32" s="30"/>
    </row>
    <row r="33" spans="1:18" ht="12.75">
      <c r="A33" s="24">
        <f t="shared" si="0"/>
        <v>22</v>
      </c>
      <c r="B33" s="19">
        <v>9</v>
      </c>
      <c r="C33" s="30" t="s">
        <v>654</v>
      </c>
      <c r="D33" s="30" t="s">
        <v>617</v>
      </c>
      <c r="E33" s="30" t="s">
        <v>483</v>
      </c>
      <c r="F33" s="30" t="s">
        <v>653</v>
      </c>
      <c r="G33" s="30">
        <v>3.5</v>
      </c>
      <c r="H33" s="30">
        <v>1</v>
      </c>
      <c r="I33" s="30">
        <v>1</v>
      </c>
      <c r="J33" s="30">
        <v>4.5</v>
      </c>
      <c r="K33" s="30">
        <v>5</v>
      </c>
      <c r="L33" s="30">
        <v>0</v>
      </c>
      <c r="M33" s="30">
        <v>0</v>
      </c>
      <c r="N33" s="30">
        <v>1</v>
      </c>
      <c r="O33" s="30">
        <v>4.5</v>
      </c>
      <c r="P33" s="31">
        <f>SUM(G33:O33)</f>
        <v>20.5</v>
      </c>
      <c r="Q33" s="3">
        <v>19</v>
      </c>
      <c r="R33" s="32"/>
    </row>
    <row r="34" spans="1:18" ht="12.75">
      <c r="A34" s="24">
        <f t="shared" si="0"/>
        <v>23</v>
      </c>
      <c r="B34" s="19">
        <v>9</v>
      </c>
      <c r="C34" s="30" t="s">
        <v>651</v>
      </c>
      <c r="D34" s="30" t="s">
        <v>650</v>
      </c>
      <c r="E34" s="30" t="s">
        <v>649</v>
      </c>
      <c r="F34" s="30" t="s">
        <v>629</v>
      </c>
      <c r="G34" s="30">
        <v>2</v>
      </c>
      <c r="H34" s="30">
        <v>0</v>
      </c>
      <c r="I34" s="30">
        <v>3</v>
      </c>
      <c r="J34" s="30">
        <v>3.5</v>
      </c>
      <c r="K34" s="30">
        <v>6</v>
      </c>
      <c r="L34" s="30">
        <v>1</v>
      </c>
      <c r="M34" s="30">
        <v>0</v>
      </c>
      <c r="N34" s="30">
        <v>2</v>
      </c>
      <c r="O34" s="30">
        <v>2.5</v>
      </c>
      <c r="P34" s="31">
        <f>SUM(G34:O34)</f>
        <v>20</v>
      </c>
      <c r="Q34" s="21">
        <v>20</v>
      </c>
      <c r="R34" s="30"/>
    </row>
    <row r="35" spans="1:18" ht="12.75">
      <c r="A35" s="24">
        <f t="shared" si="0"/>
        <v>24</v>
      </c>
      <c r="B35" s="19">
        <v>9</v>
      </c>
      <c r="C35" s="30" t="s">
        <v>648</v>
      </c>
      <c r="D35" s="30" t="s">
        <v>64</v>
      </c>
      <c r="E35" s="30" t="s">
        <v>287</v>
      </c>
      <c r="F35" s="30" t="s">
        <v>579</v>
      </c>
      <c r="G35" s="30">
        <v>4.5</v>
      </c>
      <c r="H35" s="30">
        <v>1</v>
      </c>
      <c r="I35" s="30">
        <v>1</v>
      </c>
      <c r="J35" s="30">
        <v>4</v>
      </c>
      <c r="K35" s="30">
        <v>1</v>
      </c>
      <c r="L35" s="30">
        <v>0</v>
      </c>
      <c r="M35" s="30">
        <v>0</v>
      </c>
      <c r="N35" s="30">
        <v>2.5</v>
      </c>
      <c r="O35" s="30">
        <v>6</v>
      </c>
      <c r="P35" s="31">
        <f>SUM(G35:O35)</f>
        <v>20</v>
      </c>
      <c r="Q35" s="21">
        <v>20</v>
      </c>
      <c r="R35" s="30"/>
    </row>
    <row r="36" spans="1:18" ht="12.75">
      <c r="A36" s="24">
        <f t="shared" si="0"/>
        <v>25</v>
      </c>
      <c r="B36" s="19">
        <v>9</v>
      </c>
      <c r="C36" s="30" t="s">
        <v>647</v>
      </c>
      <c r="D36" s="30" t="s">
        <v>135</v>
      </c>
      <c r="E36" s="30" t="s">
        <v>57</v>
      </c>
      <c r="F36" s="30" t="s">
        <v>569</v>
      </c>
      <c r="G36" s="3">
        <v>3</v>
      </c>
      <c r="H36" s="3">
        <v>0</v>
      </c>
      <c r="I36" s="3">
        <v>3</v>
      </c>
      <c r="J36" s="3">
        <v>5.5</v>
      </c>
      <c r="K36" s="3">
        <v>0</v>
      </c>
      <c r="L36" s="3">
        <v>2</v>
      </c>
      <c r="M36" s="3">
        <v>0</v>
      </c>
      <c r="N36" s="3">
        <v>6</v>
      </c>
      <c r="O36" s="3">
        <v>0.5</v>
      </c>
      <c r="P36" s="31">
        <f>SUM(G36:O36)</f>
        <v>20</v>
      </c>
      <c r="Q36" s="3">
        <v>20</v>
      </c>
      <c r="R36" s="32"/>
    </row>
    <row r="37" spans="1:18" ht="12.75">
      <c r="A37" s="24">
        <f t="shared" si="0"/>
        <v>26</v>
      </c>
      <c r="B37" s="19">
        <v>9</v>
      </c>
      <c r="C37" s="30" t="s">
        <v>646</v>
      </c>
      <c r="D37" s="30" t="s">
        <v>229</v>
      </c>
      <c r="E37" s="30" t="s">
        <v>79</v>
      </c>
      <c r="F37" s="30" t="s">
        <v>557</v>
      </c>
      <c r="G37" s="30">
        <v>2.5</v>
      </c>
      <c r="H37" s="30">
        <v>3</v>
      </c>
      <c r="I37" s="30">
        <v>1</v>
      </c>
      <c r="J37" s="30">
        <v>2</v>
      </c>
      <c r="K37" s="30">
        <v>1</v>
      </c>
      <c r="L37" s="30">
        <v>0</v>
      </c>
      <c r="M37" s="30">
        <v>0</v>
      </c>
      <c r="N37" s="30">
        <v>5.5</v>
      </c>
      <c r="O37" s="30">
        <v>5</v>
      </c>
      <c r="P37" s="31">
        <f>SUM(G37:O37)</f>
        <v>20</v>
      </c>
      <c r="Q37" s="21">
        <v>20</v>
      </c>
      <c r="R37" s="30"/>
    </row>
    <row r="38" spans="1:18" ht="12.75">
      <c r="A38" s="24">
        <f t="shared" si="0"/>
        <v>27</v>
      </c>
      <c r="B38" s="19">
        <v>9</v>
      </c>
      <c r="C38" s="30" t="s">
        <v>645</v>
      </c>
      <c r="D38" s="30" t="s">
        <v>64</v>
      </c>
      <c r="E38" s="30" t="s">
        <v>126</v>
      </c>
      <c r="F38" s="30" t="s">
        <v>625</v>
      </c>
      <c r="G38" s="3">
        <v>2.5</v>
      </c>
      <c r="H38" s="3">
        <v>0</v>
      </c>
      <c r="I38" s="3">
        <v>3</v>
      </c>
      <c r="J38" s="3">
        <v>4.5</v>
      </c>
      <c r="K38" s="3">
        <v>1</v>
      </c>
      <c r="L38" s="3">
        <v>0</v>
      </c>
      <c r="M38" s="3">
        <v>0</v>
      </c>
      <c r="N38" s="3">
        <v>6.5</v>
      </c>
      <c r="O38" s="3">
        <v>1.5</v>
      </c>
      <c r="P38" s="31">
        <f>SUM(G38:O38)</f>
        <v>19</v>
      </c>
      <c r="Q38" s="3">
        <v>21</v>
      </c>
      <c r="R38" s="32"/>
    </row>
    <row r="39" spans="1:18" ht="12.75">
      <c r="A39" s="24">
        <f t="shared" si="0"/>
        <v>28</v>
      </c>
      <c r="B39" s="19">
        <v>9</v>
      </c>
      <c r="C39" s="30" t="s">
        <v>644</v>
      </c>
      <c r="D39" s="30" t="s">
        <v>158</v>
      </c>
      <c r="E39" s="30" t="s">
        <v>643</v>
      </c>
      <c r="F39" s="30" t="s">
        <v>579</v>
      </c>
      <c r="G39" s="30">
        <v>3</v>
      </c>
      <c r="H39" s="30">
        <v>1</v>
      </c>
      <c r="I39" s="30">
        <v>2</v>
      </c>
      <c r="J39" s="30">
        <v>2.5</v>
      </c>
      <c r="K39" s="30">
        <v>1</v>
      </c>
      <c r="L39" s="30">
        <v>0</v>
      </c>
      <c r="M39" s="30">
        <v>0</v>
      </c>
      <c r="N39" s="30">
        <v>4</v>
      </c>
      <c r="O39" s="30">
        <v>5.5</v>
      </c>
      <c r="P39" s="31">
        <f>SUM(G39:O39)</f>
        <v>19</v>
      </c>
      <c r="Q39" s="21">
        <v>21</v>
      </c>
      <c r="R39" s="30"/>
    </row>
    <row r="40" spans="1:18" ht="12.75">
      <c r="A40" s="24">
        <f t="shared" si="0"/>
        <v>29</v>
      </c>
      <c r="B40" s="19">
        <v>9</v>
      </c>
      <c r="C40" s="30" t="s">
        <v>634</v>
      </c>
      <c r="D40" s="30" t="s">
        <v>633</v>
      </c>
      <c r="E40" s="30" t="s">
        <v>293</v>
      </c>
      <c r="F40" s="30" t="s">
        <v>625</v>
      </c>
      <c r="G40" s="3">
        <v>2.5</v>
      </c>
      <c r="H40" s="3">
        <v>3</v>
      </c>
      <c r="I40" s="3">
        <v>2</v>
      </c>
      <c r="J40" s="3">
        <v>2</v>
      </c>
      <c r="K40" s="3">
        <v>1</v>
      </c>
      <c r="L40" s="3">
        <v>0</v>
      </c>
      <c r="M40" s="3">
        <v>0</v>
      </c>
      <c r="N40" s="3">
        <v>6</v>
      </c>
      <c r="O40" s="3">
        <v>0.5</v>
      </c>
      <c r="P40" s="31">
        <v>19</v>
      </c>
      <c r="Q40" s="21">
        <v>21</v>
      </c>
      <c r="R40" s="30"/>
    </row>
    <row r="41" spans="1:18" ht="12.75">
      <c r="A41" s="24">
        <f t="shared" si="0"/>
        <v>30</v>
      </c>
      <c r="B41" s="19">
        <v>9</v>
      </c>
      <c r="C41" s="30" t="s">
        <v>642</v>
      </c>
      <c r="D41" s="30" t="s">
        <v>49</v>
      </c>
      <c r="E41" s="30" t="s">
        <v>87</v>
      </c>
      <c r="F41" s="30" t="s">
        <v>641</v>
      </c>
      <c r="G41" s="30">
        <v>3.5</v>
      </c>
      <c r="H41" s="30">
        <v>0</v>
      </c>
      <c r="I41" s="30">
        <v>1</v>
      </c>
      <c r="J41" s="30">
        <v>5.5</v>
      </c>
      <c r="K41" s="30">
        <v>4</v>
      </c>
      <c r="L41" s="30">
        <v>0</v>
      </c>
      <c r="M41" s="30">
        <v>0</v>
      </c>
      <c r="N41" s="30">
        <v>1.5</v>
      </c>
      <c r="O41" s="30">
        <v>3</v>
      </c>
      <c r="P41" s="31">
        <f>SUM(G41:O41)</f>
        <v>18.5</v>
      </c>
      <c r="Q41" s="21">
        <v>22</v>
      </c>
      <c r="R41" s="30"/>
    </row>
    <row r="42" spans="1:18" ht="12.75">
      <c r="A42" s="24">
        <f t="shared" si="0"/>
        <v>31</v>
      </c>
      <c r="B42" s="19">
        <v>9</v>
      </c>
      <c r="C42" s="30" t="s">
        <v>640</v>
      </c>
      <c r="D42" s="30" t="s">
        <v>637</v>
      </c>
      <c r="E42" s="30" t="s">
        <v>57</v>
      </c>
      <c r="F42" s="30" t="s">
        <v>639</v>
      </c>
      <c r="G42" s="30">
        <v>3</v>
      </c>
      <c r="H42" s="30">
        <v>0</v>
      </c>
      <c r="I42" s="30">
        <v>2</v>
      </c>
      <c r="J42" s="30">
        <v>2</v>
      </c>
      <c r="K42" s="30">
        <v>3</v>
      </c>
      <c r="L42" s="30">
        <v>0</v>
      </c>
      <c r="M42" s="30">
        <v>0</v>
      </c>
      <c r="N42" s="30">
        <v>5</v>
      </c>
      <c r="O42" s="30">
        <v>3.5</v>
      </c>
      <c r="P42" s="31">
        <f>SUM(G42:O42)</f>
        <v>18.5</v>
      </c>
      <c r="Q42" s="21">
        <v>22</v>
      </c>
      <c r="R42" s="30"/>
    </row>
    <row r="43" spans="1:18" ht="12.75">
      <c r="A43" s="24">
        <f t="shared" si="0"/>
        <v>32</v>
      </c>
      <c r="B43" s="19">
        <v>9</v>
      </c>
      <c r="C43" s="30" t="s">
        <v>638</v>
      </c>
      <c r="D43" s="30" t="s">
        <v>637</v>
      </c>
      <c r="E43" s="30" t="s">
        <v>76</v>
      </c>
      <c r="F43" s="30" t="s">
        <v>569</v>
      </c>
      <c r="G43" s="30">
        <v>3</v>
      </c>
      <c r="H43" s="30">
        <v>0</v>
      </c>
      <c r="I43" s="30">
        <v>1</v>
      </c>
      <c r="J43" s="30">
        <v>3.5</v>
      </c>
      <c r="K43" s="30">
        <v>0</v>
      </c>
      <c r="L43" s="30">
        <v>0</v>
      </c>
      <c r="M43" s="30">
        <v>0</v>
      </c>
      <c r="N43" s="30">
        <v>6</v>
      </c>
      <c r="O43" s="30">
        <v>4.5</v>
      </c>
      <c r="P43" s="31">
        <f>SUM(G43:O43)</f>
        <v>18</v>
      </c>
      <c r="Q43" s="3">
        <v>23</v>
      </c>
      <c r="R43" s="32"/>
    </row>
    <row r="44" spans="1:18" ht="12.75">
      <c r="A44" s="24">
        <f t="shared" si="0"/>
        <v>33</v>
      </c>
      <c r="B44" s="19">
        <v>9</v>
      </c>
      <c r="C44" s="30" t="s">
        <v>636</v>
      </c>
      <c r="D44" s="30" t="s">
        <v>123</v>
      </c>
      <c r="E44" s="30" t="s">
        <v>82</v>
      </c>
      <c r="F44" s="30" t="s">
        <v>569</v>
      </c>
      <c r="G44" s="3">
        <v>2.5</v>
      </c>
      <c r="H44" s="3">
        <v>0</v>
      </c>
      <c r="I44" s="3">
        <v>0</v>
      </c>
      <c r="J44" s="3">
        <v>3.5</v>
      </c>
      <c r="K44" s="3">
        <v>6</v>
      </c>
      <c r="L44" s="3">
        <v>1</v>
      </c>
      <c r="M44" s="3">
        <v>0</v>
      </c>
      <c r="N44" s="3">
        <v>2</v>
      </c>
      <c r="O44" s="3">
        <v>2.5</v>
      </c>
      <c r="P44" s="31">
        <f>SUM(G44:O44)</f>
        <v>17.5</v>
      </c>
      <c r="Q44" s="21">
        <v>24</v>
      </c>
      <c r="R44" s="30"/>
    </row>
    <row r="45" spans="1:18" ht="12.75">
      <c r="A45" s="24">
        <f t="shared" si="0"/>
        <v>34</v>
      </c>
      <c r="B45" s="19">
        <v>9</v>
      </c>
      <c r="C45" s="30" t="s">
        <v>635</v>
      </c>
      <c r="D45" s="30" t="s">
        <v>64</v>
      </c>
      <c r="E45" s="30" t="s">
        <v>76</v>
      </c>
      <c r="F45" s="30" t="s">
        <v>557</v>
      </c>
      <c r="G45" s="30">
        <v>2.5</v>
      </c>
      <c r="H45" s="30">
        <v>0</v>
      </c>
      <c r="I45" s="30">
        <v>1</v>
      </c>
      <c r="J45" s="30">
        <v>1.5</v>
      </c>
      <c r="K45" s="30">
        <v>0</v>
      </c>
      <c r="L45" s="30">
        <v>0</v>
      </c>
      <c r="M45" s="30">
        <v>0</v>
      </c>
      <c r="N45" s="30">
        <v>6</v>
      </c>
      <c r="O45" s="30">
        <v>6.5</v>
      </c>
      <c r="P45" s="31">
        <f>SUM(G45:O45)</f>
        <v>17.5</v>
      </c>
      <c r="Q45" s="3">
        <v>25</v>
      </c>
      <c r="R45" s="32"/>
    </row>
    <row r="46" spans="1:18" ht="12.75">
      <c r="A46" s="24">
        <f t="shared" si="0"/>
        <v>35</v>
      </c>
      <c r="B46" s="19">
        <v>9</v>
      </c>
      <c r="C46" s="30" t="s">
        <v>584</v>
      </c>
      <c r="D46" s="30" t="s">
        <v>383</v>
      </c>
      <c r="E46" s="30" t="s">
        <v>453</v>
      </c>
      <c r="F46" s="30" t="s">
        <v>557</v>
      </c>
      <c r="G46" s="30">
        <v>2.5</v>
      </c>
      <c r="H46" s="30">
        <v>2</v>
      </c>
      <c r="I46" s="30">
        <v>0</v>
      </c>
      <c r="J46" s="30">
        <v>4.5</v>
      </c>
      <c r="K46" s="30">
        <v>1</v>
      </c>
      <c r="L46" s="30">
        <v>0</v>
      </c>
      <c r="M46" s="30">
        <v>0</v>
      </c>
      <c r="N46" s="30">
        <v>4</v>
      </c>
      <c r="O46" s="30">
        <v>3</v>
      </c>
      <c r="P46" s="31">
        <f>SUM(G46:O46)</f>
        <v>17</v>
      </c>
      <c r="Q46" s="21">
        <v>26</v>
      </c>
      <c r="R46" s="30"/>
    </row>
    <row r="47" spans="1:18" ht="12.75">
      <c r="A47" s="24">
        <f t="shared" si="0"/>
        <v>36</v>
      </c>
      <c r="B47" s="19">
        <v>9</v>
      </c>
      <c r="C47" s="30" t="s">
        <v>632</v>
      </c>
      <c r="D47" s="30" t="s">
        <v>86</v>
      </c>
      <c r="E47" s="30" t="s">
        <v>631</v>
      </c>
      <c r="F47" s="30" t="s">
        <v>569</v>
      </c>
      <c r="G47" s="30">
        <v>2.5</v>
      </c>
      <c r="H47" s="30">
        <v>0</v>
      </c>
      <c r="I47" s="30">
        <v>2</v>
      </c>
      <c r="J47" s="30">
        <v>3</v>
      </c>
      <c r="K47" s="30">
        <v>1</v>
      </c>
      <c r="L47" s="30">
        <v>1</v>
      </c>
      <c r="M47" s="30">
        <v>0</v>
      </c>
      <c r="N47" s="30">
        <v>2</v>
      </c>
      <c r="O47" s="30">
        <v>5.5</v>
      </c>
      <c r="P47" s="31">
        <f>SUM(G47:O47)</f>
        <v>17</v>
      </c>
      <c r="Q47" s="21">
        <v>26</v>
      </c>
      <c r="R47" s="30"/>
    </row>
    <row r="48" spans="1:18" ht="12.75">
      <c r="A48" s="24">
        <f t="shared" si="0"/>
        <v>37</v>
      </c>
      <c r="B48" s="19">
        <v>9</v>
      </c>
      <c r="C48" s="30" t="s">
        <v>630</v>
      </c>
      <c r="D48" s="30" t="s">
        <v>166</v>
      </c>
      <c r="E48" s="30" t="s">
        <v>126</v>
      </c>
      <c r="F48" s="30" t="s">
        <v>629</v>
      </c>
      <c r="G48" s="30">
        <v>3</v>
      </c>
      <c r="H48" s="30">
        <v>0</v>
      </c>
      <c r="I48" s="30">
        <v>0</v>
      </c>
      <c r="J48" s="30">
        <v>1</v>
      </c>
      <c r="K48" s="30">
        <v>1</v>
      </c>
      <c r="L48" s="30">
        <v>0</v>
      </c>
      <c r="M48" s="30">
        <v>0</v>
      </c>
      <c r="N48" s="30">
        <v>8</v>
      </c>
      <c r="O48" s="30">
        <v>3</v>
      </c>
      <c r="P48" s="31">
        <f>SUM(G48:O48)</f>
        <v>16</v>
      </c>
      <c r="Q48" s="21">
        <v>27</v>
      </c>
      <c r="R48" s="30"/>
    </row>
    <row r="49" spans="1:18" ht="12.75">
      <c r="A49" s="24">
        <f t="shared" si="0"/>
        <v>38</v>
      </c>
      <c r="B49" s="19">
        <v>9</v>
      </c>
      <c r="C49" s="30" t="s">
        <v>628</v>
      </c>
      <c r="D49" s="30" t="s">
        <v>627</v>
      </c>
      <c r="E49" s="30" t="s">
        <v>626</v>
      </c>
      <c r="F49" s="30" t="s">
        <v>625</v>
      </c>
      <c r="G49" s="3">
        <v>2</v>
      </c>
      <c r="H49" s="3">
        <v>0</v>
      </c>
      <c r="I49" s="3">
        <v>1</v>
      </c>
      <c r="J49" s="3">
        <v>3.5</v>
      </c>
      <c r="K49" s="3">
        <v>1</v>
      </c>
      <c r="L49" s="3">
        <v>0</v>
      </c>
      <c r="M49" s="3">
        <v>0</v>
      </c>
      <c r="N49" s="3">
        <v>7</v>
      </c>
      <c r="O49" s="3">
        <v>1.5</v>
      </c>
      <c r="P49" s="31">
        <f>SUM(G49:O49)</f>
        <v>16</v>
      </c>
      <c r="Q49" s="3">
        <v>27</v>
      </c>
      <c r="R49" s="32"/>
    </row>
    <row r="50" spans="1:18" ht="12.75">
      <c r="A50" s="24">
        <f aca="true" t="shared" si="1" ref="A50:A81">A49+1</f>
        <v>39</v>
      </c>
      <c r="B50" s="19">
        <v>9</v>
      </c>
      <c r="C50" s="30" t="s">
        <v>624</v>
      </c>
      <c r="D50" s="30" t="s">
        <v>623</v>
      </c>
      <c r="E50" s="30" t="s">
        <v>356</v>
      </c>
      <c r="F50" s="30" t="s">
        <v>557</v>
      </c>
      <c r="G50" s="30">
        <v>2.5</v>
      </c>
      <c r="H50" s="30">
        <v>0</v>
      </c>
      <c r="I50" s="30">
        <v>3</v>
      </c>
      <c r="J50" s="30">
        <v>4</v>
      </c>
      <c r="K50" s="30">
        <v>1</v>
      </c>
      <c r="L50" s="30">
        <v>0</v>
      </c>
      <c r="M50" s="30">
        <v>0</v>
      </c>
      <c r="N50" s="30">
        <v>3</v>
      </c>
      <c r="O50" s="30">
        <v>2</v>
      </c>
      <c r="P50" s="31">
        <f>SUM(G50:O50)</f>
        <v>15.5</v>
      </c>
      <c r="Q50" s="21">
        <v>28</v>
      </c>
      <c r="R50" s="30"/>
    </row>
    <row r="51" spans="1:18" ht="12.75">
      <c r="A51" s="24">
        <f t="shared" si="1"/>
        <v>40</v>
      </c>
      <c r="B51" s="19">
        <v>9</v>
      </c>
      <c r="C51" s="30" t="s">
        <v>622</v>
      </c>
      <c r="D51" s="30" t="s">
        <v>62</v>
      </c>
      <c r="E51" s="30" t="s">
        <v>71</v>
      </c>
      <c r="F51" s="30" t="s">
        <v>569</v>
      </c>
      <c r="G51" s="30">
        <v>1.5</v>
      </c>
      <c r="H51" s="30">
        <v>0</v>
      </c>
      <c r="I51" s="30">
        <v>1</v>
      </c>
      <c r="J51" s="30">
        <v>1</v>
      </c>
      <c r="K51" s="30">
        <v>0</v>
      </c>
      <c r="L51" s="30">
        <v>0</v>
      </c>
      <c r="M51" s="30">
        <v>0</v>
      </c>
      <c r="N51" s="30">
        <v>5</v>
      </c>
      <c r="O51" s="30">
        <v>7</v>
      </c>
      <c r="P51" s="31">
        <f>SUM(G51:O51)</f>
        <v>15.5</v>
      </c>
      <c r="Q51" s="21">
        <v>28</v>
      </c>
      <c r="R51" s="30"/>
    </row>
    <row r="52" spans="1:18" ht="12.75">
      <c r="A52" s="24">
        <f t="shared" si="1"/>
        <v>41</v>
      </c>
      <c r="B52" s="19">
        <v>9</v>
      </c>
      <c r="C52" s="30" t="s">
        <v>621</v>
      </c>
      <c r="D52" s="30" t="s">
        <v>241</v>
      </c>
      <c r="E52" s="30" t="s">
        <v>319</v>
      </c>
      <c r="F52" s="30" t="s">
        <v>569</v>
      </c>
      <c r="G52" s="30">
        <v>2</v>
      </c>
      <c r="H52" s="30">
        <v>3</v>
      </c>
      <c r="I52" s="30">
        <v>3</v>
      </c>
      <c r="J52" s="30">
        <v>1</v>
      </c>
      <c r="K52" s="30">
        <v>0</v>
      </c>
      <c r="L52" s="30">
        <v>0</v>
      </c>
      <c r="M52" s="30">
        <v>1</v>
      </c>
      <c r="N52" s="30">
        <v>1</v>
      </c>
      <c r="O52" s="30">
        <v>4.5</v>
      </c>
      <c r="P52" s="31">
        <f>SUM(G52:O52)</f>
        <v>15.5</v>
      </c>
      <c r="Q52" s="21">
        <v>28</v>
      </c>
      <c r="R52" s="30"/>
    </row>
    <row r="53" spans="1:18" ht="12.75">
      <c r="A53" s="24">
        <f t="shared" si="1"/>
        <v>42</v>
      </c>
      <c r="B53" s="19">
        <v>9</v>
      </c>
      <c r="C53" s="30" t="s">
        <v>620</v>
      </c>
      <c r="D53" s="30" t="s">
        <v>619</v>
      </c>
      <c r="E53" s="30" t="s">
        <v>618</v>
      </c>
      <c r="F53" s="30" t="s">
        <v>553</v>
      </c>
      <c r="G53" s="30">
        <v>1</v>
      </c>
      <c r="H53" s="30">
        <v>1</v>
      </c>
      <c r="I53" s="30">
        <v>1</v>
      </c>
      <c r="J53" s="30">
        <v>3.5</v>
      </c>
      <c r="K53" s="30">
        <v>1</v>
      </c>
      <c r="L53" s="30">
        <v>0</v>
      </c>
      <c r="M53" s="30">
        <v>2</v>
      </c>
      <c r="N53" s="30">
        <v>2.5</v>
      </c>
      <c r="O53" s="30">
        <v>3.5</v>
      </c>
      <c r="P53" s="31">
        <f>SUM(G53:O53)</f>
        <v>15.5</v>
      </c>
      <c r="Q53" s="21">
        <v>28</v>
      </c>
      <c r="R53" s="30"/>
    </row>
    <row r="54" spans="1:18" ht="12.75">
      <c r="A54" s="24">
        <f t="shared" si="1"/>
        <v>43</v>
      </c>
      <c r="B54" s="19">
        <v>9</v>
      </c>
      <c r="C54" s="30" t="s">
        <v>353</v>
      </c>
      <c r="D54" s="30" t="s">
        <v>617</v>
      </c>
      <c r="E54" s="30" t="s">
        <v>259</v>
      </c>
      <c r="F54" s="30" t="s">
        <v>557</v>
      </c>
      <c r="G54" s="30">
        <v>5.5</v>
      </c>
      <c r="H54" s="30">
        <v>0</v>
      </c>
      <c r="I54" s="30">
        <v>0</v>
      </c>
      <c r="J54" s="30">
        <v>2.5</v>
      </c>
      <c r="K54" s="30">
        <v>1</v>
      </c>
      <c r="L54" s="30">
        <v>0</v>
      </c>
      <c r="M54" s="30">
        <v>0</v>
      </c>
      <c r="N54" s="30">
        <v>0</v>
      </c>
      <c r="O54" s="30">
        <v>6.5</v>
      </c>
      <c r="P54" s="31">
        <f>SUM(G54:O54)</f>
        <v>15.5</v>
      </c>
      <c r="Q54" s="21">
        <v>28</v>
      </c>
      <c r="R54" s="30"/>
    </row>
    <row r="55" spans="1:18" ht="12.75">
      <c r="A55" s="24">
        <f t="shared" si="1"/>
        <v>44</v>
      </c>
      <c r="B55" s="19">
        <v>9</v>
      </c>
      <c r="C55" s="30" t="s">
        <v>616</v>
      </c>
      <c r="D55" s="30" t="s">
        <v>615</v>
      </c>
      <c r="E55" s="30" t="s">
        <v>104</v>
      </c>
      <c r="F55" s="30" t="s">
        <v>565</v>
      </c>
      <c r="G55" s="3">
        <v>4.5</v>
      </c>
      <c r="H55" s="3">
        <v>0</v>
      </c>
      <c r="I55" s="3">
        <v>1</v>
      </c>
      <c r="J55" s="3">
        <v>1.5</v>
      </c>
      <c r="K55" s="3">
        <v>3</v>
      </c>
      <c r="L55" s="3">
        <v>2</v>
      </c>
      <c r="M55" s="3">
        <v>0</v>
      </c>
      <c r="N55" s="3">
        <v>2</v>
      </c>
      <c r="O55" s="3">
        <v>1</v>
      </c>
      <c r="P55" s="31">
        <f>SUM(G55:O55)</f>
        <v>15</v>
      </c>
      <c r="Q55" s="3">
        <v>29</v>
      </c>
      <c r="R55" s="32"/>
    </row>
    <row r="56" spans="1:18" ht="12.75">
      <c r="A56" s="24">
        <f t="shared" si="1"/>
        <v>45</v>
      </c>
      <c r="B56" s="19">
        <v>9</v>
      </c>
      <c r="C56" s="30" t="s">
        <v>614</v>
      </c>
      <c r="D56" s="30" t="s">
        <v>226</v>
      </c>
      <c r="E56" s="30" t="s">
        <v>472</v>
      </c>
      <c r="F56" s="30" t="s">
        <v>569</v>
      </c>
      <c r="G56" s="30">
        <v>1.5</v>
      </c>
      <c r="H56" s="30">
        <v>0</v>
      </c>
      <c r="I56" s="30">
        <v>0</v>
      </c>
      <c r="J56" s="30">
        <v>2.5</v>
      </c>
      <c r="K56" s="30">
        <v>1</v>
      </c>
      <c r="L56" s="30">
        <v>1</v>
      </c>
      <c r="M56" s="30">
        <v>1</v>
      </c>
      <c r="N56" s="30">
        <v>6</v>
      </c>
      <c r="O56" s="30">
        <v>2</v>
      </c>
      <c r="P56" s="31">
        <f>SUM(G56:O56)</f>
        <v>15</v>
      </c>
      <c r="Q56" s="21">
        <v>29</v>
      </c>
      <c r="R56" s="30"/>
    </row>
    <row r="57" spans="1:18" ht="12.75">
      <c r="A57" s="24">
        <f t="shared" si="1"/>
        <v>46</v>
      </c>
      <c r="B57" s="19">
        <v>9</v>
      </c>
      <c r="C57" s="30" t="s">
        <v>613</v>
      </c>
      <c r="D57" s="30" t="s">
        <v>612</v>
      </c>
      <c r="E57" s="30" t="s">
        <v>611</v>
      </c>
      <c r="F57" s="30" t="s">
        <v>610</v>
      </c>
      <c r="G57" s="30">
        <v>2.5</v>
      </c>
      <c r="H57" s="30">
        <v>0</v>
      </c>
      <c r="I57" s="30">
        <v>0</v>
      </c>
      <c r="J57" s="30">
        <v>1</v>
      </c>
      <c r="K57" s="30">
        <v>7</v>
      </c>
      <c r="L57" s="30">
        <v>0</v>
      </c>
      <c r="M57" s="30">
        <v>0</v>
      </c>
      <c r="N57" s="30">
        <v>1</v>
      </c>
      <c r="O57" s="30">
        <v>3</v>
      </c>
      <c r="P57" s="31">
        <f>SUM(G57:O57)</f>
        <v>14.5</v>
      </c>
      <c r="Q57" s="21">
        <v>30</v>
      </c>
      <c r="R57" s="30"/>
    </row>
    <row r="58" spans="1:18" ht="12.75">
      <c r="A58" s="24">
        <f t="shared" si="1"/>
        <v>47</v>
      </c>
      <c r="B58" s="19">
        <v>9</v>
      </c>
      <c r="C58" s="30" t="s">
        <v>609</v>
      </c>
      <c r="D58" s="30" t="s">
        <v>49</v>
      </c>
      <c r="E58" s="30" t="s">
        <v>186</v>
      </c>
      <c r="F58" s="30" t="s">
        <v>608</v>
      </c>
      <c r="G58" s="30">
        <v>2</v>
      </c>
      <c r="H58" s="30">
        <v>0</v>
      </c>
      <c r="I58" s="30">
        <v>4</v>
      </c>
      <c r="J58" s="30">
        <v>0</v>
      </c>
      <c r="K58" s="30">
        <v>4</v>
      </c>
      <c r="L58" s="30">
        <v>0</v>
      </c>
      <c r="M58" s="30">
        <v>0</v>
      </c>
      <c r="N58" s="30">
        <v>1</v>
      </c>
      <c r="O58" s="30">
        <v>3</v>
      </c>
      <c r="P58" s="31">
        <f>SUM(G58:O58)</f>
        <v>14</v>
      </c>
      <c r="Q58" s="21">
        <v>31</v>
      </c>
      <c r="R58" s="30"/>
    </row>
    <row r="59" spans="1:18" ht="12.75">
      <c r="A59" s="24">
        <f t="shared" si="1"/>
        <v>48</v>
      </c>
      <c r="B59" s="19">
        <v>9</v>
      </c>
      <c r="C59" s="30" t="s">
        <v>607</v>
      </c>
      <c r="D59" s="30" t="s">
        <v>606</v>
      </c>
      <c r="E59" s="30" t="s">
        <v>111</v>
      </c>
      <c r="F59" s="30" t="s">
        <v>553</v>
      </c>
      <c r="G59" s="30">
        <v>4</v>
      </c>
      <c r="H59" s="30">
        <v>0</v>
      </c>
      <c r="I59" s="30">
        <v>1</v>
      </c>
      <c r="J59" s="30">
        <v>2</v>
      </c>
      <c r="K59" s="30">
        <v>2</v>
      </c>
      <c r="L59" s="30">
        <v>0</v>
      </c>
      <c r="M59" s="30">
        <v>0</v>
      </c>
      <c r="N59" s="30">
        <v>2</v>
      </c>
      <c r="O59" s="30">
        <v>3</v>
      </c>
      <c r="P59" s="31">
        <f>SUM(G59:O59)</f>
        <v>14</v>
      </c>
      <c r="Q59" s="21">
        <v>31</v>
      </c>
      <c r="R59" s="30"/>
    </row>
    <row r="60" spans="1:18" ht="12.75">
      <c r="A60" s="24">
        <f t="shared" si="1"/>
        <v>49</v>
      </c>
      <c r="B60" s="19">
        <v>9</v>
      </c>
      <c r="C60" s="30" t="s">
        <v>605</v>
      </c>
      <c r="D60" s="30" t="s">
        <v>604</v>
      </c>
      <c r="E60" s="30" t="s">
        <v>603</v>
      </c>
      <c r="F60" s="30" t="s">
        <v>553</v>
      </c>
      <c r="G60" s="30">
        <v>2</v>
      </c>
      <c r="H60" s="30">
        <v>0</v>
      </c>
      <c r="I60" s="30">
        <v>0</v>
      </c>
      <c r="J60" s="30">
        <v>5.5</v>
      </c>
      <c r="K60" s="30">
        <v>1</v>
      </c>
      <c r="L60" s="30">
        <v>0</v>
      </c>
      <c r="M60" s="30">
        <v>0</v>
      </c>
      <c r="N60" s="30">
        <v>2.5</v>
      </c>
      <c r="O60" s="30">
        <v>3</v>
      </c>
      <c r="P60" s="31">
        <f>SUM(G60:O60)</f>
        <v>14</v>
      </c>
      <c r="Q60" s="21">
        <v>31</v>
      </c>
      <c r="R60" s="30"/>
    </row>
    <row r="61" spans="1:18" ht="12.75">
      <c r="A61" s="24">
        <f t="shared" si="1"/>
        <v>50</v>
      </c>
      <c r="B61" s="19">
        <v>9</v>
      </c>
      <c r="C61" s="30" t="s">
        <v>602</v>
      </c>
      <c r="D61" s="30" t="s">
        <v>383</v>
      </c>
      <c r="E61" s="30" t="s">
        <v>126</v>
      </c>
      <c r="F61" s="30" t="s">
        <v>601</v>
      </c>
      <c r="G61" s="30">
        <v>2</v>
      </c>
      <c r="H61" s="30">
        <v>0</v>
      </c>
      <c r="I61" s="30">
        <v>0</v>
      </c>
      <c r="J61" s="30">
        <v>2.5</v>
      </c>
      <c r="K61" s="30">
        <v>1</v>
      </c>
      <c r="L61" s="30">
        <v>0</v>
      </c>
      <c r="M61" s="30">
        <v>0</v>
      </c>
      <c r="N61" s="30">
        <v>5</v>
      </c>
      <c r="O61" s="30">
        <v>3.5</v>
      </c>
      <c r="P61" s="31">
        <f>SUM(G61:O61)</f>
        <v>14</v>
      </c>
      <c r="Q61" s="21">
        <v>31</v>
      </c>
      <c r="R61" s="30"/>
    </row>
    <row r="62" spans="1:18" ht="12.75">
      <c r="A62" s="24">
        <f t="shared" si="1"/>
        <v>51</v>
      </c>
      <c r="B62" s="19">
        <v>9</v>
      </c>
      <c r="C62" s="30" t="s">
        <v>600</v>
      </c>
      <c r="D62" s="30" t="s">
        <v>599</v>
      </c>
      <c r="E62" s="30" t="s">
        <v>598</v>
      </c>
      <c r="F62" s="30" t="s">
        <v>597</v>
      </c>
      <c r="G62" s="3">
        <v>4</v>
      </c>
      <c r="H62" s="3">
        <v>1</v>
      </c>
      <c r="I62" s="3">
        <v>0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2.5</v>
      </c>
      <c r="P62" s="31">
        <f>SUM(G62:O62)</f>
        <v>13.5</v>
      </c>
      <c r="Q62" s="3">
        <v>32</v>
      </c>
      <c r="R62" s="32"/>
    </row>
    <row r="63" spans="1:18" ht="12.75">
      <c r="A63" s="24">
        <f t="shared" si="1"/>
        <v>52</v>
      </c>
      <c r="B63" s="19">
        <v>9</v>
      </c>
      <c r="C63" s="33" t="s">
        <v>596</v>
      </c>
      <c r="D63" s="33" t="s">
        <v>124</v>
      </c>
      <c r="E63" s="33" t="s">
        <v>76</v>
      </c>
      <c r="F63" s="33" t="s">
        <v>579</v>
      </c>
      <c r="G63" s="30">
        <v>3</v>
      </c>
      <c r="H63" s="30">
        <v>3</v>
      </c>
      <c r="I63" s="30">
        <v>1</v>
      </c>
      <c r="J63" s="30">
        <v>2</v>
      </c>
      <c r="K63" s="30">
        <v>1</v>
      </c>
      <c r="L63" s="30">
        <v>1</v>
      </c>
      <c r="M63" s="30">
        <v>0</v>
      </c>
      <c r="N63" s="30">
        <v>2</v>
      </c>
      <c r="O63" s="30">
        <v>0.5</v>
      </c>
      <c r="P63" s="31">
        <f>SUM(G63:O63)</f>
        <v>13.5</v>
      </c>
      <c r="Q63" s="21">
        <v>32</v>
      </c>
      <c r="R63" s="30"/>
    </row>
    <row r="64" spans="1:18" ht="12.75">
      <c r="A64" s="24">
        <f t="shared" si="1"/>
        <v>53</v>
      </c>
      <c r="B64" s="19">
        <v>9</v>
      </c>
      <c r="C64" s="30" t="s">
        <v>595</v>
      </c>
      <c r="D64" s="30" t="s">
        <v>594</v>
      </c>
      <c r="E64" s="30" t="s">
        <v>44</v>
      </c>
      <c r="F64" s="30" t="s">
        <v>553</v>
      </c>
      <c r="G64" s="30">
        <v>2</v>
      </c>
      <c r="H64" s="30">
        <v>0</v>
      </c>
      <c r="I64" s="30">
        <v>0</v>
      </c>
      <c r="J64" s="30">
        <v>5</v>
      </c>
      <c r="K64" s="30">
        <v>0</v>
      </c>
      <c r="L64" s="30">
        <v>0</v>
      </c>
      <c r="M64" s="30">
        <v>0</v>
      </c>
      <c r="N64" s="30">
        <v>5</v>
      </c>
      <c r="O64" s="30">
        <v>1.5</v>
      </c>
      <c r="P64" s="31">
        <f>SUM(G64:O64)</f>
        <v>13.5</v>
      </c>
      <c r="Q64" s="21">
        <v>32</v>
      </c>
      <c r="R64" s="30"/>
    </row>
    <row r="65" spans="1:18" ht="12.75">
      <c r="A65" s="24">
        <f t="shared" si="1"/>
        <v>54</v>
      </c>
      <c r="B65" s="19">
        <v>9</v>
      </c>
      <c r="C65" s="30" t="s">
        <v>593</v>
      </c>
      <c r="D65" s="30" t="s">
        <v>375</v>
      </c>
      <c r="E65" s="30" t="s">
        <v>104</v>
      </c>
      <c r="F65" s="30" t="s">
        <v>553</v>
      </c>
      <c r="G65" s="30">
        <v>1.5</v>
      </c>
      <c r="H65" s="30">
        <v>0</v>
      </c>
      <c r="I65" s="30">
        <v>0</v>
      </c>
      <c r="J65" s="30">
        <v>1.5</v>
      </c>
      <c r="K65" s="30">
        <v>0</v>
      </c>
      <c r="L65" s="30">
        <v>1</v>
      </c>
      <c r="M65" s="30">
        <v>0</v>
      </c>
      <c r="N65" s="30">
        <v>6</v>
      </c>
      <c r="O65" s="30">
        <v>3.5</v>
      </c>
      <c r="P65" s="31">
        <f>SUM(G65:O65)</f>
        <v>13.5</v>
      </c>
      <c r="Q65" s="21">
        <v>32</v>
      </c>
      <c r="R65" s="30"/>
    </row>
    <row r="66" spans="1:18" ht="12.75">
      <c r="A66" s="24">
        <f t="shared" si="1"/>
        <v>55</v>
      </c>
      <c r="B66" s="19">
        <v>9</v>
      </c>
      <c r="C66" s="30" t="s">
        <v>592</v>
      </c>
      <c r="D66" s="30" t="s">
        <v>591</v>
      </c>
      <c r="E66" s="30" t="s">
        <v>590</v>
      </c>
      <c r="F66" s="30" t="s">
        <v>589</v>
      </c>
      <c r="G66" s="30">
        <v>1</v>
      </c>
      <c r="H66" s="30">
        <v>0</v>
      </c>
      <c r="I66" s="30">
        <v>0</v>
      </c>
      <c r="J66" s="30">
        <v>4</v>
      </c>
      <c r="K66" s="30">
        <v>1</v>
      </c>
      <c r="L66" s="30">
        <v>0</v>
      </c>
      <c r="M66" s="30">
        <v>0</v>
      </c>
      <c r="N66" s="30">
        <v>3</v>
      </c>
      <c r="O66" s="30">
        <v>4.5</v>
      </c>
      <c r="P66" s="31">
        <f>SUM(G66:O66)</f>
        <v>13.5</v>
      </c>
      <c r="Q66" s="21">
        <v>32</v>
      </c>
      <c r="R66" s="30"/>
    </row>
    <row r="67" spans="1:18" ht="12.75">
      <c r="A67" s="24">
        <f t="shared" si="1"/>
        <v>56</v>
      </c>
      <c r="B67" s="19">
        <v>9</v>
      </c>
      <c r="C67" s="30" t="s">
        <v>588</v>
      </c>
      <c r="D67" s="30" t="s">
        <v>52</v>
      </c>
      <c r="E67" s="30" t="s">
        <v>410</v>
      </c>
      <c r="F67" s="30" t="s">
        <v>569</v>
      </c>
      <c r="G67" s="3">
        <v>5.5</v>
      </c>
      <c r="H67" s="3">
        <v>0</v>
      </c>
      <c r="I67" s="3">
        <v>0</v>
      </c>
      <c r="J67" s="3">
        <v>2</v>
      </c>
      <c r="K67" s="3">
        <v>1</v>
      </c>
      <c r="L67" s="3">
        <v>0</v>
      </c>
      <c r="M67" s="3">
        <v>0</v>
      </c>
      <c r="N67" s="3">
        <v>3</v>
      </c>
      <c r="O67" s="3">
        <v>2</v>
      </c>
      <c r="P67" s="31">
        <f>SUM(G67:O67)</f>
        <v>13.5</v>
      </c>
      <c r="Q67" s="3">
        <v>32</v>
      </c>
      <c r="R67" s="32"/>
    </row>
    <row r="68" spans="1:18" ht="12.75">
      <c r="A68" s="24">
        <f t="shared" si="1"/>
        <v>57</v>
      </c>
      <c r="B68" s="19">
        <v>9</v>
      </c>
      <c r="C68" s="30" t="s">
        <v>587</v>
      </c>
      <c r="D68" s="30" t="s">
        <v>166</v>
      </c>
      <c r="E68" s="30" t="s">
        <v>393</v>
      </c>
      <c r="F68" s="30" t="s">
        <v>569</v>
      </c>
      <c r="G68" s="30">
        <v>2.5</v>
      </c>
      <c r="H68" s="30">
        <v>0</v>
      </c>
      <c r="I68" s="30">
        <v>1</v>
      </c>
      <c r="J68" s="30">
        <v>2.5</v>
      </c>
      <c r="K68" s="30">
        <v>2</v>
      </c>
      <c r="L68" s="30">
        <v>0</v>
      </c>
      <c r="M68" s="30">
        <v>0</v>
      </c>
      <c r="N68" s="30">
        <v>4</v>
      </c>
      <c r="O68" s="30">
        <v>1.5</v>
      </c>
      <c r="P68" s="31">
        <f>SUM(G68:O68)</f>
        <v>13.5</v>
      </c>
      <c r="Q68" s="21">
        <v>32</v>
      </c>
      <c r="R68" s="30"/>
    </row>
    <row r="69" spans="1:18" ht="12.75">
      <c r="A69" s="24">
        <f t="shared" si="1"/>
        <v>58</v>
      </c>
      <c r="B69" s="19">
        <v>9</v>
      </c>
      <c r="C69" s="30" t="s">
        <v>586</v>
      </c>
      <c r="D69" s="30" t="s">
        <v>52</v>
      </c>
      <c r="E69" s="30" t="s">
        <v>47</v>
      </c>
      <c r="F69" s="30" t="s">
        <v>548</v>
      </c>
      <c r="G69" s="30">
        <v>2</v>
      </c>
      <c r="H69" s="30">
        <v>0</v>
      </c>
      <c r="I69" s="30">
        <v>1</v>
      </c>
      <c r="J69" s="30">
        <v>2</v>
      </c>
      <c r="K69" s="30">
        <v>0</v>
      </c>
      <c r="L69" s="30">
        <v>0</v>
      </c>
      <c r="M69" s="30">
        <v>0</v>
      </c>
      <c r="N69" s="30">
        <v>3</v>
      </c>
      <c r="O69" s="30">
        <v>4.5</v>
      </c>
      <c r="P69" s="31">
        <f>SUM(G69:O69)</f>
        <v>12.5</v>
      </c>
      <c r="Q69" s="21">
        <v>33</v>
      </c>
      <c r="R69" s="30"/>
    </row>
    <row r="70" spans="1:18" ht="12.75">
      <c r="A70" s="24">
        <f t="shared" si="1"/>
        <v>59</v>
      </c>
      <c r="B70" s="19">
        <v>9</v>
      </c>
      <c r="C70" s="30" t="s">
        <v>585</v>
      </c>
      <c r="D70" s="30" t="s">
        <v>64</v>
      </c>
      <c r="E70" s="30" t="s">
        <v>87</v>
      </c>
      <c r="F70" s="30" t="s">
        <v>562</v>
      </c>
      <c r="G70" s="30">
        <v>1.5</v>
      </c>
      <c r="H70" s="30">
        <v>0</v>
      </c>
      <c r="I70" s="30">
        <v>0</v>
      </c>
      <c r="J70" s="30">
        <v>2</v>
      </c>
      <c r="K70" s="30">
        <v>1</v>
      </c>
      <c r="L70" s="30">
        <v>0</v>
      </c>
      <c r="M70" s="30">
        <v>0</v>
      </c>
      <c r="N70" s="30">
        <v>6</v>
      </c>
      <c r="O70" s="30">
        <v>2</v>
      </c>
      <c r="P70" s="31">
        <f>SUM(G70:O70)</f>
        <v>12.5</v>
      </c>
      <c r="Q70" s="21">
        <v>33</v>
      </c>
      <c r="R70" s="30"/>
    </row>
    <row r="71" spans="1:18" ht="12.75">
      <c r="A71" s="24">
        <f t="shared" si="1"/>
        <v>60</v>
      </c>
      <c r="B71" s="19">
        <v>9</v>
      </c>
      <c r="C71" s="30" t="s">
        <v>584</v>
      </c>
      <c r="D71" s="30" t="s">
        <v>583</v>
      </c>
      <c r="E71" s="30" t="s">
        <v>453</v>
      </c>
      <c r="F71" s="30" t="s">
        <v>557</v>
      </c>
      <c r="G71" s="30">
        <v>2.5</v>
      </c>
      <c r="H71" s="30">
        <v>2</v>
      </c>
      <c r="I71" s="30">
        <v>1</v>
      </c>
      <c r="J71" s="30">
        <v>3</v>
      </c>
      <c r="K71" s="30">
        <v>0</v>
      </c>
      <c r="L71" s="30">
        <v>1</v>
      </c>
      <c r="M71" s="30">
        <v>0</v>
      </c>
      <c r="N71" s="30">
        <v>1</v>
      </c>
      <c r="O71" s="30">
        <v>1</v>
      </c>
      <c r="P71" s="31">
        <f>SUM(G71:O71)</f>
        <v>11.5</v>
      </c>
      <c r="Q71" s="21">
        <v>34</v>
      </c>
      <c r="R71" s="30"/>
    </row>
    <row r="72" spans="1:18" ht="12.75">
      <c r="A72" s="24">
        <f t="shared" si="1"/>
        <v>61</v>
      </c>
      <c r="B72" s="19">
        <v>9</v>
      </c>
      <c r="C72" s="30" t="s">
        <v>582</v>
      </c>
      <c r="D72" s="30" t="s">
        <v>166</v>
      </c>
      <c r="E72" s="30" t="s">
        <v>87</v>
      </c>
      <c r="F72" s="30" t="s">
        <v>581</v>
      </c>
      <c r="G72" s="30">
        <v>1.5</v>
      </c>
      <c r="H72" s="30">
        <v>0</v>
      </c>
      <c r="I72" s="30">
        <v>0</v>
      </c>
      <c r="J72" s="30">
        <v>4</v>
      </c>
      <c r="K72" s="30">
        <v>3</v>
      </c>
      <c r="L72" s="30">
        <v>0</v>
      </c>
      <c r="M72" s="30">
        <v>0</v>
      </c>
      <c r="N72" s="30">
        <v>3</v>
      </c>
      <c r="O72" s="30">
        <v>0</v>
      </c>
      <c r="P72" s="31">
        <f>SUM(G72:O72)</f>
        <v>11.5</v>
      </c>
      <c r="Q72" s="21">
        <v>34</v>
      </c>
      <c r="R72" s="30"/>
    </row>
    <row r="73" spans="1:18" ht="12.75">
      <c r="A73" s="24">
        <f t="shared" si="1"/>
        <v>62</v>
      </c>
      <c r="B73" s="19">
        <v>9</v>
      </c>
      <c r="C73" s="30" t="s">
        <v>580</v>
      </c>
      <c r="D73" s="30" t="s">
        <v>52</v>
      </c>
      <c r="E73" s="30" t="s">
        <v>44</v>
      </c>
      <c r="F73" s="30" t="s">
        <v>579</v>
      </c>
      <c r="G73" s="30">
        <v>1.5</v>
      </c>
      <c r="H73" s="30">
        <v>3</v>
      </c>
      <c r="I73" s="30">
        <v>0</v>
      </c>
      <c r="J73" s="30">
        <v>0</v>
      </c>
      <c r="K73" s="30">
        <v>1</v>
      </c>
      <c r="L73" s="30">
        <v>1</v>
      </c>
      <c r="M73" s="30">
        <v>0</v>
      </c>
      <c r="N73" s="30">
        <v>1</v>
      </c>
      <c r="O73" s="30">
        <v>4</v>
      </c>
      <c r="P73" s="31">
        <f>SUM(G73:O73)</f>
        <v>11.5</v>
      </c>
      <c r="Q73" s="21">
        <v>34</v>
      </c>
      <c r="R73" s="30"/>
    </row>
    <row r="74" spans="1:18" ht="12.75">
      <c r="A74" s="24">
        <f t="shared" si="1"/>
        <v>63</v>
      </c>
      <c r="B74" s="19">
        <v>9</v>
      </c>
      <c r="C74" s="30" t="s">
        <v>578</v>
      </c>
      <c r="D74" s="30" t="s">
        <v>482</v>
      </c>
      <c r="E74" s="30" t="s">
        <v>65</v>
      </c>
      <c r="F74" s="30" t="s">
        <v>569</v>
      </c>
      <c r="G74" s="30">
        <v>3</v>
      </c>
      <c r="H74" s="30">
        <v>0</v>
      </c>
      <c r="I74" s="30">
        <v>1</v>
      </c>
      <c r="J74" s="30">
        <v>4.5</v>
      </c>
      <c r="K74" s="30">
        <v>0</v>
      </c>
      <c r="L74" s="30">
        <v>0</v>
      </c>
      <c r="M74" s="30">
        <v>0</v>
      </c>
      <c r="N74" s="30">
        <v>1.5</v>
      </c>
      <c r="O74" s="30">
        <v>1</v>
      </c>
      <c r="P74" s="31">
        <f>SUM(G74:O74)</f>
        <v>11</v>
      </c>
      <c r="Q74" s="21">
        <v>35</v>
      </c>
      <c r="R74" s="30"/>
    </row>
    <row r="75" spans="1:18" ht="12.75">
      <c r="A75" s="24">
        <f t="shared" si="1"/>
        <v>64</v>
      </c>
      <c r="B75" s="19">
        <v>9</v>
      </c>
      <c r="C75" s="30" t="s">
        <v>141</v>
      </c>
      <c r="D75" s="30" t="s">
        <v>70</v>
      </c>
      <c r="E75" s="30" t="s">
        <v>111</v>
      </c>
      <c r="F75" s="30" t="s">
        <v>577</v>
      </c>
      <c r="G75" s="30">
        <v>1</v>
      </c>
      <c r="H75" s="30">
        <v>0</v>
      </c>
      <c r="I75" s="30">
        <v>1</v>
      </c>
      <c r="J75" s="30">
        <v>1.5</v>
      </c>
      <c r="K75" s="30">
        <v>1</v>
      </c>
      <c r="L75" s="30">
        <v>0</v>
      </c>
      <c r="M75" s="30">
        <v>0</v>
      </c>
      <c r="N75" s="30">
        <v>2</v>
      </c>
      <c r="O75" s="30">
        <v>4.5</v>
      </c>
      <c r="P75" s="31">
        <f>SUM(G75:O75)</f>
        <v>11</v>
      </c>
      <c r="Q75" s="21">
        <v>35</v>
      </c>
      <c r="R75" s="30"/>
    </row>
    <row r="76" spans="1:18" ht="12.75">
      <c r="A76" s="24">
        <f t="shared" si="1"/>
        <v>65</v>
      </c>
      <c r="B76" s="19">
        <v>9</v>
      </c>
      <c r="C76" s="30" t="s">
        <v>576</v>
      </c>
      <c r="D76" s="30" t="s">
        <v>64</v>
      </c>
      <c r="E76" s="30" t="s">
        <v>128</v>
      </c>
      <c r="F76" s="30" t="s">
        <v>569</v>
      </c>
      <c r="G76" s="30">
        <v>3.5</v>
      </c>
      <c r="H76" s="30">
        <v>0</v>
      </c>
      <c r="I76" s="30">
        <v>0</v>
      </c>
      <c r="J76" s="30">
        <v>2.5</v>
      </c>
      <c r="K76" s="30">
        <v>0</v>
      </c>
      <c r="L76" s="30">
        <v>0</v>
      </c>
      <c r="M76" s="30">
        <v>0</v>
      </c>
      <c r="N76" s="30">
        <v>2</v>
      </c>
      <c r="O76" s="30">
        <v>3</v>
      </c>
      <c r="P76" s="31">
        <f>SUM(G76:O76)</f>
        <v>11</v>
      </c>
      <c r="Q76" s="21">
        <v>35</v>
      </c>
      <c r="R76" s="30"/>
    </row>
    <row r="77" spans="1:18" ht="12.75">
      <c r="A77" s="24">
        <f t="shared" si="1"/>
        <v>66</v>
      </c>
      <c r="B77" s="19">
        <v>9</v>
      </c>
      <c r="C77" s="30" t="s">
        <v>575</v>
      </c>
      <c r="D77" s="30" t="s">
        <v>86</v>
      </c>
      <c r="E77" s="30" t="s">
        <v>53</v>
      </c>
      <c r="F77" s="30" t="s">
        <v>569</v>
      </c>
      <c r="G77" s="30">
        <v>2.5</v>
      </c>
      <c r="H77" s="30">
        <v>0</v>
      </c>
      <c r="I77" s="30">
        <v>0</v>
      </c>
      <c r="J77" s="30">
        <v>3</v>
      </c>
      <c r="K77" s="30">
        <v>1</v>
      </c>
      <c r="L77" s="30">
        <v>0</v>
      </c>
      <c r="M77" s="30">
        <v>1</v>
      </c>
      <c r="N77" s="30">
        <v>2</v>
      </c>
      <c r="O77" s="30">
        <v>1.5</v>
      </c>
      <c r="P77" s="31">
        <f>SUM(G77:O77)</f>
        <v>11</v>
      </c>
      <c r="Q77" s="21">
        <v>35</v>
      </c>
      <c r="R77" s="30"/>
    </row>
    <row r="78" spans="1:18" ht="12.75">
      <c r="A78" s="24">
        <f t="shared" si="1"/>
        <v>67</v>
      </c>
      <c r="B78" s="19">
        <v>9</v>
      </c>
      <c r="C78" s="30" t="s">
        <v>574</v>
      </c>
      <c r="D78" s="30" t="s">
        <v>573</v>
      </c>
      <c r="E78" s="30" t="s">
        <v>44</v>
      </c>
      <c r="F78" s="30" t="s">
        <v>567</v>
      </c>
      <c r="G78" s="30">
        <v>2</v>
      </c>
      <c r="H78" s="30">
        <v>2</v>
      </c>
      <c r="I78" s="30">
        <v>0</v>
      </c>
      <c r="J78" s="30">
        <v>1.5</v>
      </c>
      <c r="K78" s="30">
        <v>1</v>
      </c>
      <c r="L78" s="30">
        <v>0</v>
      </c>
      <c r="M78" s="30">
        <v>0</v>
      </c>
      <c r="N78" s="30">
        <v>1</v>
      </c>
      <c r="O78" s="30">
        <v>3</v>
      </c>
      <c r="P78" s="31">
        <f>SUM(G78:O78)</f>
        <v>10.5</v>
      </c>
      <c r="Q78" s="21">
        <v>36</v>
      </c>
      <c r="R78" s="30"/>
    </row>
    <row r="79" spans="1:18" ht="12.75">
      <c r="A79" s="24">
        <f t="shared" si="1"/>
        <v>68</v>
      </c>
      <c r="B79" s="19">
        <v>9</v>
      </c>
      <c r="C79" s="30" t="s">
        <v>572</v>
      </c>
      <c r="D79" s="30" t="s">
        <v>75</v>
      </c>
      <c r="E79" s="30" t="s">
        <v>47</v>
      </c>
      <c r="F79" s="30" t="s">
        <v>553</v>
      </c>
      <c r="G79" s="30">
        <v>3</v>
      </c>
      <c r="H79" s="30">
        <v>0</v>
      </c>
      <c r="I79" s="30">
        <v>0</v>
      </c>
      <c r="J79" s="30">
        <v>1</v>
      </c>
      <c r="K79" s="30">
        <v>1</v>
      </c>
      <c r="L79" s="30">
        <v>1</v>
      </c>
      <c r="M79" s="30">
        <v>0</v>
      </c>
      <c r="N79" s="30">
        <v>4</v>
      </c>
      <c r="O79" s="30">
        <v>0</v>
      </c>
      <c r="P79" s="31">
        <f>SUM(G79:O79)</f>
        <v>10</v>
      </c>
      <c r="Q79" s="21">
        <v>37</v>
      </c>
      <c r="R79" s="30"/>
    </row>
    <row r="80" spans="1:18" ht="12.75">
      <c r="A80" s="24">
        <f t="shared" si="1"/>
        <v>69</v>
      </c>
      <c r="B80" s="19">
        <v>9</v>
      </c>
      <c r="C80" s="30" t="s">
        <v>571</v>
      </c>
      <c r="D80" s="30" t="s">
        <v>180</v>
      </c>
      <c r="E80" s="30" t="s">
        <v>128</v>
      </c>
      <c r="F80" s="30" t="s">
        <v>557</v>
      </c>
      <c r="G80" s="30">
        <v>2</v>
      </c>
      <c r="H80" s="30">
        <v>2</v>
      </c>
      <c r="I80" s="30">
        <v>0</v>
      </c>
      <c r="J80" s="30">
        <v>2</v>
      </c>
      <c r="K80" s="30">
        <v>1</v>
      </c>
      <c r="L80" s="30">
        <v>1</v>
      </c>
      <c r="M80" s="30">
        <v>0</v>
      </c>
      <c r="N80" s="30">
        <v>1.5</v>
      </c>
      <c r="O80" s="30">
        <v>0</v>
      </c>
      <c r="P80" s="31">
        <f>SUM(G80:O80)</f>
        <v>9.5</v>
      </c>
      <c r="Q80" s="21">
        <v>38</v>
      </c>
      <c r="R80" s="30"/>
    </row>
    <row r="81" spans="1:18" ht="12.75">
      <c r="A81" s="24">
        <f t="shared" si="1"/>
        <v>70</v>
      </c>
      <c r="B81" s="19">
        <v>9</v>
      </c>
      <c r="C81" s="30" t="s">
        <v>570</v>
      </c>
      <c r="D81" s="30" t="s">
        <v>312</v>
      </c>
      <c r="E81" s="30" t="s">
        <v>47</v>
      </c>
      <c r="F81" s="30" t="s">
        <v>569</v>
      </c>
      <c r="G81" s="30">
        <v>2</v>
      </c>
      <c r="H81" s="30">
        <v>0</v>
      </c>
      <c r="I81" s="30">
        <v>1</v>
      </c>
      <c r="J81" s="30">
        <v>2</v>
      </c>
      <c r="K81" s="30">
        <v>1</v>
      </c>
      <c r="L81" s="30">
        <v>0</v>
      </c>
      <c r="M81" s="30">
        <v>0</v>
      </c>
      <c r="N81" s="30">
        <v>2</v>
      </c>
      <c r="O81" s="30">
        <v>1.5</v>
      </c>
      <c r="P81" s="31">
        <f>SUM(G81:O81)</f>
        <v>9.5</v>
      </c>
      <c r="Q81" s="21">
        <v>38</v>
      </c>
      <c r="R81" s="30"/>
    </row>
    <row r="82" spans="1:18" ht="12.75">
      <c r="A82" s="24">
        <f aca="true" t="shared" si="2" ref="A82:A90">A81+1</f>
        <v>71</v>
      </c>
      <c r="B82" s="19">
        <v>9</v>
      </c>
      <c r="C82" s="30" t="s">
        <v>568</v>
      </c>
      <c r="D82" s="30" t="s">
        <v>166</v>
      </c>
      <c r="E82" s="30" t="s">
        <v>517</v>
      </c>
      <c r="F82" s="30" t="s">
        <v>567</v>
      </c>
      <c r="G82" s="30">
        <v>2</v>
      </c>
      <c r="H82" s="30">
        <v>0</v>
      </c>
      <c r="I82" s="30">
        <v>1</v>
      </c>
      <c r="J82" s="30">
        <v>2.5</v>
      </c>
      <c r="K82" s="30">
        <v>0</v>
      </c>
      <c r="L82" s="30">
        <v>0</v>
      </c>
      <c r="M82" s="30">
        <v>0</v>
      </c>
      <c r="N82" s="30">
        <v>1</v>
      </c>
      <c r="O82" s="30">
        <v>3</v>
      </c>
      <c r="P82" s="31">
        <f>SUM(G82:O82)</f>
        <v>9.5</v>
      </c>
      <c r="Q82" s="21">
        <v>38</v>
      </c>
      <c r="R82" s="30"/>
    </row>
    <row r="83" spans="1:18" ht="12.75">
      <c r="A83" s="24">
        <f t="shared" si="2"/>
        <v>72</v>
      </c>
      <c r="B83" s="19">
        <v>9</v>
      </c>
      <c r="C83" s="30" t="s">
        <v>566</v>
      </c>
      <c r="D83" s="30" t="s">
        <v>328</v>
      </c>
      <c r="E83" s="30" t="s">
        <v>472</v>
      </c>
      <c r="F83" s="30" t="s">
        <v>565</v>
      </c>
      <c r="G83" s="3">
        <v>2</v>
      </c>
      <c r="H83" s="3">
        <v>0</v>
      </c>
      <c r="I83" s="3">
        <v>1</v>
      </c>
      <c r="J83" s="3">
        <v>2</v>
      </c>
      <c r="K83" s="3">
        <v>0</v>
      </c>
      <c r="L83" s="3">
        <v>0</v>
      </c>
      <c r="M83" s="3">
        <v>0</v>
      </c>
      <c r="N83" s="3">
        <v>2</v>
      </c>
      <c r="O83" s="3">
        <v>1.5</v>
      </c>
      <c r="P83" s="31">
        <f>SUM(G83:O83)</f>
        <v>8.5</v>
      </c>
      <c r="Q83" s="3">
        <v>39</v>
      </c>
      <c r="R83" s="32"/>
    </row>
    <row r="84" spans="1:18" ht="12.75">
      <c r="A84" s="24">
        <f t="shared" si="2"/>
        <v>73</v>
      </c>
      <c r="B84" s="19">
        <v>9</v>
      </c>
      <c r="C84" s="30" t="s">
        <v>564</v>
      </c>
      <c r="D84" s="30" t="s">
        <v>229</v>
      </c>
      <c r="E84" s="30" t="s">
        <v>53</v>
      </c>
      <c r="F84" s="30" t="s">
        <v>557</v>
      </c>
      <c r="G84" s="30">
        <v>1.5</v>
      </c>
      <c r="H84" s="30">
        <v>0</v>
      </c>
      <c r="I84" s="30">
        <v>0</v>
      </c>
      <c r="J84" s="30">
        <v>4</v>
      </c>
      <c r="K84" s="30">
        <v>1</v>
      </c>
      <c r="L84" s="30">
        <v>0</v>
      </c>
      <c r="M84" s="30">
        <v>0</v>
      </c>
      <c r="N84" s="30">
        <v>1</v>
      </c>
      <c r="O84" s="30">
        <v>1</v>
      </c>
      <c r="P84" s="31">
        <f>SUM(G84:O84)</f>
        <v>8.5</v>
      </c>
      <c r="Q84" s="21">
        <v>39</v>
      </c>
      <c r="R84" s="30"/>
    </row>
    <row r="85" spans="1:18" ht="12.75">
      <c r="A85" s="24">
        <f t="shared" si="2"/>
        <v>74</v>
      </c>
      <c r="B85" s="19">
        <v>9</v>
      </c>
      <c r="C85" s="30" t="s">
        <v>563</v>
      </c>
      <c r="D85" s="30" t="s">
        <v>52</v>
      </c>
      <c r="E85" s="30" t="s">
        <v>76</v>
      </c>
      <c r="F85" s="30" t="s">
        <v>562</v>
      </c>
      <c r="G85" s="30">
        <v>2.5</v>
      </c>
      <c r="H85" s="30">
        <v>1</v>
      </c>
      <c r="I85" s="30">
        <v>0</v>
      </c>
      <c r="J85" s="30">
        <v>1</v>
      </c>
      <c r="K85" s="30">
        <v>1</v>
      </c>
      <c r="L85" s="30">
        <v>1</v>
      </c>
      <c r="M85" s="30">
        <v>0</v>
      </c>
      <c r="N85" s="30">
        <v>0</v>
      </c>
      <c r="O85" s="30">
        <v>1.5</v>
      </c>
      <c r="P85" s="31">
        <f>SUM(G85:O85)</f>
        <v>8</v>
      </c>
      <c r="Q85" s="21">
        <v>40</v>
      </c>
      <c r="R85" s="30"/>
    </row>
    <row r="86" spans="1:18" ht="12.75">
      <c r="A86" s="24">
        <f t="shared" si="2"/>
        <v>75</v>
      </c>
      <c r="B86" s="19">
        <v>9</v>
      </c>
      <c r="C86" s="30" t="s">
        <v>561</v>
      </c>
      <c r="D86" s="30" t="s">
        <v>560</v>
      </c>
      <c r="E86" s="30" t="s">
        <v>293</v>
      </c>
      <c r="F86" s="30" t="s">
        <v>557</v>
      </c>
      <c r="G86" s="30">
        <v>1.5</v>
      </c>
      <c r="H86" s="30">
        <v>0</v>
      </c>
      <c r="I86" s="30">
        <v>0</v>
      </c>
      <c r="J86" s="30">
        <v>0.5</v>
      </c>
      <c r="K86" s="30">
        <v>0</v>
      </c>
      <c r="L86" s="30">
        <v>0</v>
      </c>
      <c r="M86" s="30">
        <v>0</v>
      </c>
      <c r="N86" s="30">
        <v>3</v>
      </c>
      <c r="O86" s="30">
        <v>3</v>
      </c>
      <c r="P86" s="31">
        <f>SUM(G86:O86)</f>
        <v>8</v>
      </c>
      <c r="Q86" s="21">
        <v>40</v>
      </c>
      <c r="R86" s="30"/>
    </row>
    <row r="87" spans="1:18" ht="12.75">
      <c r="A87" s="24">
        <f t="shared" si="2"/>
        <v>76</v>
      </c>
      <c r="B87" s="19">
        <v>9</v>
      </c>
      <c r="C87" s="30" t="s">
        <v>559</v>
      </c>
      <c r="D87" s="30" t="s">
        <v>241</v>
      </c>
      <c r="E87" s="30" t="s">
        <v>558</v>
      </c>
      <c r="F87" s="30" t="s">
        <v>557</v>
      </c>
      <c r="G87" s="30">
        <v>1.5</v>
      </c>
      <c r="H87" s="30">
        <v>0</v>
      </c>
      <c r="I87" s="30">
        <v>1</v>
      </c>
      <c r="J87" s="30">
        <v>0</v>
      </c>
      <c r="K87" s="30">
        <v>0</v>
      </c>
      <c r="L87" s="30">
        <v>1</v>
      </c>
      <c r="M87" s="30">
        <v>0</v>
      </c>
      <c r="N87" s="30">
        <v>4</v>
      </c>
      <c r="O87" s="30">
        <v>0</v>
      </c>
      <c r="P87" s="31">
        <f>SUM(G87:O87)</f>
        <v>7.5</v>
      </c>
      <c r="Q87" s="21">
        <v>41</v>
      </c>
      <c r="R87" s="30"/>
    </row>
    <row r="88" spans="1:18" ht="12.75">
      <c r="A88" s="24">
        <f t="shared" si="2"/>
        <v>77</v>
      </c>
      <c r="B88" s="19">
        <v>9</v>
      </c>
      <c r="C88" s="30" t="s">
        <v>556</v>
      </c>
      <c r="D88" s="30" t="s">
        <v>555</v>
      </c>
      <c r="E88" s="30" t="s">
        <v>554</v>
      </c>
      <c r="F88" s="30" t="s">
        <v>553</v>
      </c>
      <c r="G88" s="30">
        <v>1.5</v>
      </c>
      <c r="H88" s="30">
        <v>0</v>
      </c>
      <c r="I88" s="30">
        <v>2</v>
      </c>
      <c r="J88" s="30">
        <v>1.5</v>
      </c>
      <c r="K88" s="30">
        <v>0</v>
      </c>
      <c r="L88" s="30">
        <v>1</v>
      </c>
      <c r="M88" s="30">
        <v>0</v>
      </c>
      <c r="N88" s="30">
        <v>1</v>
      </c>
      <c r="O88" s="30">
        <v>0</v>
      </c>
      <c r="P88" s="31">
        <f>SUM(G88:O88)</f>
        <v>7</v>
      </c>
      <c r="Q88" s="21">
        <v>42</v>
      </c>
      <c r="R88" s="30"/>
    </row>
    <row r="89" spans="1:18" ht="12.75">
      <c r="A89" s="24">
        <f t="shared" si="2"/>
        <v>78</v>
      </c>
      <c r="B89" s="19">
        <v>9</v>
      </c>
      <c r="C89" s="30" t="s">
        <v>552</v>
      </c>
      <c r="D89" s="30" t="s">
        <v>507</v>
      </c>
      <c r="E89" s="30" t="s">
        <v>551</v>
      </c>
      <c r="F89" s="30" t="s">
        <v>550</v>
      </c>
      <c r="G89" s="30">
        <v>1</v>
      </c>
      <c r="H89" s="30">
        <v>0</v>
      </c>
      <c r="I89" s="30">
        <v>0</v>
      </c>
      <c r="J89" s="30">
        <v>0</v>
      </c>
      <c r="K89" s="30">
        <v>1</v>
      </c>
      <c r="L89" s="30">
        <v>0</v>
      </c>
      <c r="M89" s="30">
        <v>0</v>
      </c>
      <c r="N89" s="30">
        <v>0</v>
      </c>
      <c r="O89" s="30">
        <v>4</v>
      </c>
      <c r="P89" s="31">
        <f>SUM(G89:O89)</f>
        <v>6</v>
      </c>
      <c r="Q89" s="21">
        <v>43</v>
      </c>
      <c r="R89" s="30"/>
    </row>
    <row r="90" spans="1:18" ht="12.75">
      <c r="A90" s="24">
        <f t="shared" si="2"/>
        <v>79</v>
      </c>
      <c r="B90" s="19">
        <v>9</v>
      </c>
      <c r="C90" s="30" t="s">
        <v>549</v>
      </c>
      <c r="D90" s="30" t="s">
        <v>124</v>
      </c>
      <c r="E90" s="30" t="s">
        <v>87</v>
      </c>
      <c r="F90" s="30" t="s">
        <v>548</v>
      </c>
      <c r="G90" s="30">
        <v>2</v>
      </c>
      <c r="H90" s="30">
        <v>0</v>
      </c>
      <c r="I90" s="30">
        <v>0</v>
      </c>
      <c r="J90" s="30">
        <v>0</v>
      </c>
      <c r="K90" s="30">
        <v>1</v>
      </c>
      <c r="L90" s="30">
        <v>0</v>
      </c>
      <c r="M90" s="30">
        <v>0</v>
      </c>
      <c r="N90" s="30">
        <v>0</v>
      </c>
      <c r="O90" s="30">
        <v>1</v>
      </c>
      <c r="P90" s="31">
        <f>SUM(G90:O90)</f>
        <v>4</v>
      </c>
      <c r="Q90" s="21">
        <v>44</v>
      </c>
      <c r="R90" s="30"/>
    </row>
    <row r="92" spans="2:6" ht="12.75">
      <c r="B92" t="s">
        <v>547</v>
      </c>
      <c r="D92" s="27"/>
      <c r="E92" s="27"/>
      <c r="F92" s="26" t="s">
        <v>546</v>
      </c>
    </row>
    <row r="93" spans="4:6" ht="12.75">
      <c r="D93" s="29"/>
      <c r="E93" s="29"/>
      <c r="F93" s="26"/>
    </row>
    <row r="94" spans="2:6" ht="12.75">
      <c r="B94" s="81" t="s">
        <v>8</v>
      </c>
      <c r="C94" s="81"/>
      <c r="D94" s="27"/>
      <c r="E94" s="27"/>
      <c r="F94" s="26" t="s">
        <v>545</v>
      </c>
    </row>
    <row r="95" spans="4:6" ht="21" customHeight="1">
      <c r="D95" s="28"/>
      <c r="E95" s="28"/>
      <c r="F95" s="26" t="s">
        <v>544</v>
      </c>
    </row>
    <row r="96" spans="4:6" ht="20.25" customHeight="1">
      <c r="D96" s="28"/>
      <c r="E96" s="28"/>
      <c r="F96" s="26" t="s">
        <v>543</v>
      </c>
    </row>
    <row r="97" spans="4:6" ht="18.75" customHeight="1">
      <c r="D97" s="28"/>
      <c r="E97" s="28"/>
      <c r="F97" s="26" t="s">
        <v>542</v>
      </c>
    </row>
    <row r="98" spans="4:6" ht="18.75" customHeight="1">
      <c r="D98" s="28"/>
      <c r="E98" s="28"/>
      <c r="F98" s="26" t="s">
        <v>541</v>
      </c>
    </row>
    <row r="99" spans="4:6" ht="18.75" customHeight="1">
      <c r="D99" s="28"/>
      <c r="E99" s="28"/>
      <c r="F99" s="26" t="s">
        <v>540</v>
      </c>
    </row>
    <row r="100" spans="4:6" ht="18" customHeight="1">
      <c r="D100" s="28"/>
      <c r="E100" s="28"/>
      <c r="F100" s="26" t="s">
        <v>539</v>
      </c>
    </row>
    <row r="101" spans="4:6" ht="18" customHeight="1">
      <c r="D101" s="28"/>
      <c r="E101" s="28"/>
      <c r="F101" s="26" t="s">
        <v>538</v>
      </c>
    </row>
    <row r="102" spans="4:6" ht="21" customHeight="1">
      <c r="D102" s="27"/>
      <c r="E102" s="27"/>
      <c r="F102" s="26" t="s">
        <v>537</v>
      </c>
    </row>
  </sheetData>
  <sheetProtection/>
  <autoFilter ref="A10:S90"/>
  <mergeCells count="16">
    <mergeCell ref="B94:C94"/>
    <mergeCell ref="A3:C3"/>
    <mergeCell ref="A5:C5"/>
    <mergeCell ref="E3:R3"/>
    <mergeCell ref="A9:A10"/>
    <mergeCell ref="P9:R9"/>
    <mergeCell ref="G9:O9"/>
    <mergeCell ref="E6:R6"/>
    <mergeCell ref="A2:R2"/>
    <mergeCell ref="A1:R1"/>
    <mergeCell ref="E7:R7"/>
    <mergeCell ref="E8:R8"/>
    <mergeCell ref="E4:R4"/>
    <mergeCell ref="B9:F9"/>
    <mergeCell ref="E5:R5"/>
    <mergeCell ref="A4:D4"/>
  </mergeCells>
  <dataValidations count="1">
    <dataValidation allowBlank="1" showInputMessage="1" showErrorMessage="1" sqref="B10:F10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80" zoomScaleNormal="80" zoomScalePageLayoutView="0" workbookViewId="0" topLeftCell="A1">
      <selection activeCell="W19" sqref="W19"/>
    </sheetView>
  </sheetViews>
  <sheetFormatPr defaultColWidth="9.00390625" defaultRowHeight="12.75"/>
  <cols>
    <col min="1" max="1" width="4.25390625" style="38" customWidth="1"/>
    <col min="2" max="2" width="3.125" style="61" customWidth="1"/>
    <col min="3" max="3" width="7.25390625" style="61" customWidth="1"/>
    <col min="4" max="4" width="4.875" style="61" customWidth="1"/>
    <col min="5" max="5" width="11.00390625" style="38" customWidth="1"/>
    <col min="6" max="6" width="8.25390625" style="38" customWidth="1"/>
    <col min="7" max="7" width="12.375" style="38" customWidth="1"/>
    <col min="8" max="8" width="24.375" style="62" customWidth="1"/>
    <col min="9" max="9" width="3.00390625" style="61" customWidth="1"/>
    <col min="10" max="10" width="3.125" style="38" customWidth="1"/>
    <col min="11" max="11" width="4.00390625" style="38" customWidth="1"/>
    <col min="12" max="13" width="3.125" style="38" customWidth="1"/>
    <col min="14" max="14" width="3.25390625" style="38" customWidth="1"/>
    <col min="15" max="15" width="2.875" style="38" customWidth="1"/>
    <col min="16" max="16" width="3.125" style="38" customWidth="1"/>
    <col min="17" max="17" width="3.625" style="38" customWidth="1"/>
    <col min="18" max="18" width="3.25390625" style="38" customWidth="1"/>
    <col min="19" max="19" width="5.75390625" style="38" customWidth="1"/>
    <col min="20" max="20" width="7.125" style="38" customWidth="1"/>
    <col min="21" max="21" width="23.375" style="38" customWidth="1"/>
    <col min="22" max="16384" width="9.125" style="38" customWidth="1"/>
  </cols>
  <sheetData>
    <row r="1" spans="1:21" ht="1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7"/>
    </row>
    <row r="2" spans="1:21" ht="15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7"/>
    </row>
    <row r="3" spans="1:21" ht="15">
      <c r="A3" s="39"/>
      <c r="B3" s="85" t="s">
        <v>17</v>
      </c>
      <c r="C3" s="85"/>
      <c r="D3" s="85"/>
      <c r="E3" s="85"/>
      <c r="F3" s="40"/>
      <c r="G3" s="86" t="s">
        <v>22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37"/>
    </row>
    <row r="4" spans="1:21" ht="15">
      <c r="A4" s="39"/>
      <c r="B4" s="85" t="s">
        <v>21</v>
      </c>
      <c r="C4" s="85"/>
      <c r="D4" s="85"/>
      <c r="E4" s="85"/>
      <c r="F4" s="85"/>
      <c r="G4" s="86" t="s">
        <v>687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37"/>
    </row>
    <row r="5" spans="1:21" ht="15">
      <c r="A5" s="41"/>
      <c r="B5" s="85" t="s">
        <v>18</v>
      </c>
      <c r="C5" s="85"/>
      <c r="D5" s="85"/>
      <c r="E5" s="85"/>
      <c r="F5" s="40"/>
      <c r="G5" s="86" t="s">
        <v>26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37"/>
    </row>
    <row r="6" spans="1:21" ht="15">
      <c r="A6" s="42"/>
      <c r="B6" s="43" t="s">
        <v>19</v>
      </c>
      <c r="C6" s="36"/>
      <c r="D6" s="36"/>
      <c r="E6" s="44"/>
      <c r="F6" s="44"/>
      <c r="G6" s="87" t="s">
        <v>688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37"/>
    </row>
    <row r="7" spans="1:21" ht="15">
      <c r="A7" s="45"/>
      <c r="B7" s="46" t="s">
        <v>16</v>
      </c>
      <c r="C7" s="36"/>
      <c r="D7" s="36"/>
      <c r="E7" s="47"/>
      <c r="F7" s="39"/>
      <c r="G7" s="88">
        <v>43780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37"/>
    </row>
    <row r="8" spans="1:21" ht="15">
      <c r="A8" s="45"/>
      <c r="B8" s="43" t="s">
        <v>9</v>
      </c>
      <c r="C8" s="44"/>
      <c r="D8" s="36"/>
      <c r="E8" s="48"/>
      <c r="F8" s="39"/>
      <c r="G8" s="89">
        <v>47.5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37"/>
    </row>
    <row r="9" spans="1:21" ht="15">
      <c r="A9" s="39"/>
      <c r="B9" s="90" t="s">
        <v>0</v>
      </c>
      <c r="C9" s="90" t="s">
        <v>14</v>
      </c>
      <c r="D9" s="90"/>
      <c r="E9" s="90"/>
      <c r="F9" s="90"/>
      <c r="G9" s="90"/>
      <c r="H9" s="90"/>
      <c r="I9" s="91" t="s">
        <v>13</v>
      </c>
      <c r="J9" s="92"/>
      <c r="K9" s="92"/>
      <c r="L9" s="92"/>
      <c r="M9" s="92"/>
      <c r="N9" s="92"/>
      <c r="O9" s="92"/>
      <c r="P9" s="92"/>
      <c r="Q9" s="92"/>
      <c r="R9" s="93"/>
      <c r="S9" s="91" t="s">
        <v>2</v>
      </c>
      <c r="T9" s="94"/>
      <c r="U9" s="95"/>
    </row>
    <row r="10" spans="1:21" ht="63">
      <c r="A10" s="39"/>
      <c r="B10" s="90"/>
      <c r="C10" s="49" t="s">
        <v>10</v>
      </c>
      <c r="D10" s="50" t="s">
        <v>1</v>
      </c>
      <c r="E10" s="49" t="s">
        <v>3</v>
      </c>
      <c r="F10" s="49" t="s">
        <v>4</v>
      </c>
      <c r="G10" s="49" t="s">
        <v>5</v>
      </c>
      <c r="H10" s="50" t="s">
        <v>23</v>
      </c>
      <c r="I10" s="51">
        <v>1</v>
      </c>
      <c r="J10" s="51">
        <v>2</v>
      </c>
      <c r="K10" s="51">
        <v>3</v>
      </c>
      <c r="L10" s="51">
        <v>4</v>
      </c>
      <c r="M10" s="51">
        <v>5</v>
      </c>
      <c r="N10" s="51">
        <v>6</v>
      </c>
      <c r="O10" s="51">
        <v>7</v>
      </c>
      <c r="P10" s="51">
        <v>8</v>
      </c>
      <c r="Q10" s="51">
        <v>9</v>
      </c>
      <c r="R10" s="49">
        <v>10</v>
      </c>
      <c r="S10" s="50" t="s">
        <v>689</v>
      </c>
      <c r="T10" s="50" t="s">
        <v>6</v>
      </c>
      <c r="U10" s="52" t="s">
        <v>15</v>
      </c>
    </row>
    <row r="11" spans="1:21" ht="15">
      <c r="A11" s="37"/>
      <c r="B11" s="53">
        <v>1</v>
      </c>
      <c r="C11" s="54" t="s">
        <v>690</v>
      </c>
      <c r="D11" s="53">
        <v>10</v>
      </c>
      <c r="E11" s="55" t="s">
        <v>691</v>
      </c>
      <c r="F11" s="55" t="s">
        <v>617</v>
      </c>
      <c r="G11" s="55" t="s">
        <v>692</v>
      </c>
      <c r="H11" s="56" t="s">
        <v>693</v>
      </c>
      <c r="I11" s="57">
        <v>2</v>
      </c>
      <c r="J11" s="57">
        <v>4</v>
      </c>
      <c r="K11" s="57">
        <v>12.5</v>
      </c>
      <c r="L11" s="57">
        <v>8.5</v>
      </c>
      <c r="M11" s="57">
        <v>6</v>
      </c>
      <c r="N11" s="57">
        <v>2</v>
      </c>
      <c r="O11" s="57">
        <v>2</v>
      </c>
      <c r="P11" s="57">
        <v>2</v>
      </c>
      <c r="Q11" s="57">
        <v>2.5</v>
      </c>
      <c r="R11" s="57">
        <v>6</v>
      </c>
      <c r="S11" s="58">
        <f aca="true" t="shared" si="0" ref="S11:S74">SUM(I11:R11)</f>
        <v>47.5</v>
      </c>
      <c r="T11" s="59"/>
      <c r="U11" s="59" t="s">
        <v>932</v>
      </c>
    </row>
    <row r="12" spans="1:21" ht="15">
      <c r="A12" s="37"/>
      <c r="B12" s="53">
        <v>2</v>
      </c>
      <c r="C12" s="54" t="s">
        <v>694</v>
      </c>
      <c r="D12" s="53">
        <v>10</v>
      </c>
      <c r="E12" s="55" t="s">
        <v>695</v>
      </c>
      <c r="F12" s="55" t="s">
        <v>255</v>
      </c>
      <c r="G12" s="55" t="s">
        <v>44</v>
      </c>
      <c r="H12" s="56" t="s">
        <v>629</v>
      </c>
      <c r="I12" s="57">
        <v>2</v>
      </c>
      <c r="J12" s="57">
        <v>4</v>
      </c>
      <c r="K12" s="57">
        <v>5.5</v>
      </c>
      <c r="L12" s="57">
        <v>5</v>
      </c>
      <c r="M12" s="57">
        <v>3</v>
      </c>
      <c r="N12" s="57">
        <v>5</v>
      </c>
      <c r="O12" s="57">
        <v>2</v>
      </c>
      <c r="P12" s="57">
        <v>2</v>
      </c>
      <c r="Q12" s="57">
        <v>4</v>
      </c>
      <c r="R12" s="57">
        <v>6</v>
      </c>
      <c r="S12" s="58">
        <f t="shared" si="0"/>
        <v>38.5</v>
      </c>
      <c r="T12" s="60"/>
      <c r="U12" s="59" t="s">
        <v>933</v>
      </c>
    </row>
    <row r="13" spans="1:21" ht="15">
      <c r="A13" s="37"/>
      <c r="B13" s="53">
        <v>3</v>
      </c>
      <c r="C13" s="54" t="s">
        <v>696</v>
      </c>
      <c r="D13" s="53">
        <v>10</v>
      </c>
      <c r="E13" s="55" t="s">
        <v>697</v>
      </c>
      <c r="F13" s="55" t="s">
        <v>698</v>
      </c>
      <c r="G13" s="55" t="s">
        <v>87</v>
      </c>
      <c r="H13" s="56" t="s">
        <v>629</v>
      </c>
      <c r="I13" s="57">
        <v>2</v>
      </c>
      <c r="J13" s="57">
        <v>4</v>
      </c>
      <c r="K13" s="57">
        <v>4.5</v>
      </c>
      <c r="L13" s="57">
        <v>6.5</v>
      </c>
      <c r="M13" s="57">
        <v>5</v>
      </c>
      <c r="N13" s="57">
        <v>1</v>
      </c>
      <c r="O13" s="57">
        <v>4</v>
      </c>
      <c r="P13" s="57">
        <v>2</v>
      </c>
      <c r="Q13" s="57">
        <v>3</v>
      </c>
      <c r="R13" s="57">
        <v>6</v>
      </c>
      <c r="S13" s="58">
        <f t="shared" si="0"/>
        <v>38</v>
      </c>
      <c r="T13" s="59"/>
      <c r="U13" s="59" t="s">
        <v>933</v>
      </c>
    </row>
    <row r="14" spans="1:21" ht="15">
      <c r="A14" s="37"/>
      <c r="B14" s="53">
        <v>4</v>
      </c>
      <c r="C14" s="54" t="s">
        <v>699</v>
      </c>
      <c r="D14" s="53">
        <v>10</v>
      </c>
      <c r="E14" s="55" t="s">
        <v>700</v>
      </c>
      <c r="F14" s="55" t="s">
        <v>701</v>
      </c>
      <c r="G14" s="55" t="s">
        <v>68</v>
      </c>
      <c r="H14" s="56" t="s">
        <v>693</v>
      </c>
      <c r="I14" s="57">
        <v>0</v>
      </c>
      <c r="J14" s="57">
        <v>4</v>
      </c>
      <c r="K14" s="57">
        <v>7</v>
      </c>
      <c r="L14" s="57">
        <v>3.5</v>
      </c>
      <c r="M14" s="57">
        <v>2</v>
      </c>
      <c r="N14" s="57">
        <v>2</v>
      </c>
      <c r="O14" s="57">
        <v>2</v>
      </c>
      <c r="P14" s="57">
        <v>4</v>
      </c>
      <c r="Q14" s="57">
        <v>4.5</v>
      </c>
      <c r="R14" s="57">
        <v>9</v>
      </c>
      <c r="S14" s="58">
        <f t="shared" si="0"/>
        <v>38</v>
      </c>
      <c r="T14" s="59"/>
      <c r="U14" s="59" t="s">
        <v>933</v>
      </c>
    </row>
    <row r="15" spans="1:21" ht="34.5">
      <c r="A15" s="37"/>
      <c r="B15" s="53">
        <v>5</v>
      </c>
      <c r="C15" s="54" t="s">
        <v>702</v>
      </c>
      <c r="D15" s="53">
        <v>10</v>
      </c>
      <c r="E15" s="55" t="s">
        <v>703</v>
      </c>
      <c r="F15" s="55" t="s">
        <v>52</v>
      </c>
      <c r="G15" s="55" t="s">
        <v>453</v>
      </c>
      <c r="H15" s="56" t="s">
        <v>704</v>
      </c>
      <c r="I15" s="57">
        <v>2</v>
      </c>
      <c r="J15" s="57">
        <v>4</v>
      </c>
      <c r="K15" s="57">
        <v>7</v>
      </c>
      <c r="L15" s="57">
        <v>6.5</v>
      </c>
      <c r="M15" s="57">
        <v>1</v>
      </c>
      <c r="N15" s="57">
        <v>2</v>
      </c>
      <c r="O15" s="57">
        <v>1</v>
      </c>
      <c r="P15" s="57">
        <v>2</v>
      </c>
      <c r="Q15" s="57">
        <v>3</v>
      </c>
      <c r="R15" s="57">
        <v>7</v>
      </c>
      <c r="S15" s="58">
        <f t="shared" si="0"/>
        <v>35.5</v>
      </c>
      <c r="T15" s="59"/>
      <c r="U15" s="59" t="s">
        <v>933</v>
      </c>
    </row>
    <row r="16" spans="1:21" ht="15">
      <c r="A16" s="37"/>
      <c r="B16" s="53">
        <v>6</v>
      </c>
      <c r="C16" s="54" t="s">
        <v>705</v>
      </c>
      <c r="D16" s="53">
        <v>10</v>
      </c>
      <c r="E16" s="55" t="s">
        <v>706</v>
      </c>
      <c r="F16" s="55" t="s">
        <v>113</v>
      </c>
      <c r="G16" s="55" t="s">
        <v>111</v>
      </c>
      <c r="H16" s="56" t="s">
        <v>707</v>
      </c>
      <c r="I16" s="57">
        <v>0</v>
      </c>
      <c r="J16" s="57">
        <v>4</v>
      </c>
      <c r="K16" s="57">
        <v>4.5</v>
      </c>
      <c r="L16" s="57">
        <v>6</v>
      </c>
      <c r="M16" s="57">
        <v>6</v>
      </c>
      <c r="N16" s="57">
        <v>1</v>
      </c>
      <c r="O16" s="57">
        <v>1</v>
      </c>
      <c r="P16" s="57">
        <v>2</v>
      </c>
      <c r="Q16" s="57">
        <v>3.5</v>
      </c>
      <c r="R16" s="57">
        <v>6</v>
      </c>
      <c r="S16" s="58">
        <f t="shared" si="0"/>
        <v>34</v>
      </c>
      <c r="T16" s="59"/>
      <c r="U16" s="59" t="s">
        <v>933</v>
      </c>
    </row>
    <row r="17" spans="1:21" ht="15">
      <c r="A17" s="37"/>
      <c r="B17" s="53">
        <v>7</v>
      </c>
      <c r="C17" s="54" t="s">
        <v>708</v>
      </c>
      <c r="D17" s="53">
        <v>10</v>
      </c>
      <c r="E17" s="55" t="s">
        <v>709</v>
      </c>
      <c r="F17" s="55" t="s">
        <v>399</v>
      </c>
      <c r="G17" s="55" t="s">
        <v>517</v>
      </c>
      <c r="H17" s="56" t="s">
        <v>707</v>
      </c>
      <c r="I17" s="57">
        <v>4</v>
      </c>
      <c r="J17" s="57">
        <v>4</v>
      </c>
      <c r="K17" s="57">
        <v>5</v>
      </c>
      <c r="L17" s="57">
        <v>4</v>
      </c>
      <c r="M17" s="57">
        <v>3</v>
      </c>
      <c r="N17" s="57">
        <v>0</v>
      </c>
      <c r="O17" s="57">
        <v>1</v>
      </c>
      <c r="P17" s="57">
        <v>2</v>
      </c>
      <c r="Q17" s="57">
        <v>3.5</v>
      </c>
      <c r="R17" s="57">
        <v>7</v>
      </c>
      <c r="S17" s="58">
        <f t="shared" si="0"/>
        <v>33.5</v>
      </c>
      <c r="T17" s="59"/>
      <c r="U17" s="59" t="s">
        <v>933</v>
      </c>
    </row>
    <row r="18" spans="1:21" ht="15">
      <c r="A18" s="37"/>
      <c r="B18" s="53">
        <v>8</v>
      </c>
      <c r="C18" s="54" t="s">
        <v>710</v>
      </c>
      <c r="D18" s="53">
        <v>10</v>
      </c>
      <c r="E18" s="55" t="s">
        <v>116</v>
      </c>
      <c r="F18" s="55" t="s">
        <v>64</v>
      </c>
      <c r="G18" s="55" t="s">
        <v>71</v>
      </c>
      <c r="H18" s="56" t="s">
        <v>625</v>
      </c>
      <c r="I18" s="57">
        <v>0</v>
      </c>
      <c r="J18" s="57">
        <v>4</v>
      </c>
      <c r="K18" s="57">
        <v>5</v>
      </c>
      <c r="L18" s="57">
        <v>7.5</v>
      </c>
      <c r="M18" s="57">
        <v>6</v>
      </c>
      <c r="N18" s="57">
        <v>4</v>
      </c>
      <c r="O18" s="57">
        <v>1</v>
      </c>
      <c r="P18" s="57">
        <v>0</v>
      </c>
      <c r="Q18" s="57">
        <v>4.5</v>
      </c>
      <c r="R18" s="57">
        <v>1</v>
      </c>
      <c r="S18" s="58">
        <f t="shared" si="0"/>
        <v>33</v>
      </c>
      <c r="T18" s="59"/>
      <c r="U18" s="59" t="s">
        <v>933</v>
      </c>
    </row>
    <row r="19" spans="1:21" ht="15">
      <c r="A19" s="37"/>
      <c r="B19" s="53">
        <v>9</v>
      </c>
      <c r="C19" s="54" t="s">
        <v>711</v>
      </c>
      <c r="D19" s="53">
        <v>10</v>
      </c>
      <c r="E19" s="55" t="s">
        <v>712</v>
      </c>
      <c r="F19" s="55" t="s">
        <v>62</v>
      </c>
      <c r="G19" s="55" t="s">
        <v>44</v>
      </c>
      <c r="H19" s="56" t="s">
        <v>625</v>
      </c>
      <c r="I19" s="57">
        <v>0</v>
      </c>
      <c r="J19" s="57">
        <v>4</v>
      </c>
      <c r="K19" s="57">
        <v>7</v>
      </c>
      <c r="L19" s="57">
        <v>6.5</v>
      </c>
      <c r="M19" s="57">
        <v>4</v>
      </c>
      <c r="N19" s="57">
        <v>2</v>
      </c>
      <c r="O19" s="57">
        <v>1</v>
      </c>
      <c r="P19" s="57">
        <v>2</v>
      </c>
      <c r="Q19" s="57">
        <v>1</v>
      </c>
      <c r="R19" s="57">
        <v>4</v>
      </c>
      <c r="S19" s="58">
        <f t="shared" si="0"/>
        <v>31.5</v>
      </c>
      <c r="T19" s="59"/>
      <c r="U19" s="59" t="s">
        <v>933</v>
      </c>
    </row>
    <row r="20" spans="1:21" ht="23.25">
      <c r="A20" s="37"/>
      <c r="B20" s="53">
        <v>10</v>
      </c>
      <c r="C20" s="54" t="s">
        <v>713</v>
      </c>
      <c r="D20" s="53">
        <v>10</v>
      </c>
      <c r="E20" s="55" t="s">
        <v>714</v>
      </c>
      <c r="F20" s="55" t="s">
        <v>146</v>
      </c>
      <c r="G20" s="55" t="s">
        <v>76</v>
      </c>
      <c r="H20" s="56" t="s">
        <v>715</v>
      </c>
      <c r="I20" s="57">
        <v>0</v>
      </c>
      <c r="J20" s="57">
        <v>4</v>
      </c>
      <c r="K20" s="57">
        <v>8.5</v>
      </c>
      <c r="L20" s="57">
        <v>5.5</v>
      </c>
      <c r="M20" s="57">
        <v>3</v>
      </c>
      <c r="N20" s="57">
        <v>0</v>
      </c>
      <c r="O20" s="57">
        <v>1</v>
      </c>
      <c r="P20" s="57">
        <v>0</v>
      </c>
      <c r="Q20" s="57">
        <v>2</v>
      </c>
      <c r="R20" s="57">
        <v>7</v>
      </c>
      <c r="S20" s="58">
        <f t="shared" si="0"/>
        <v>31</v>
      </c>
      <c r="T20" s="59"/>
      <c r="U20" s="59" t="s">
        <v>933</v>
      </c>
    </row>
    <row r="21" spans="1:21" ht="15">
      <c r="A21" s="37"/>
      <c r="B21" s="53">
        <v>11</v>
      </c>
      <c r="C21" s="54" t="s">
        <v>716</v>
      </c>
      <c r="D21" s="53">
        <v>10</v>
      </c>
      <c r="E21" s="55" t="s">
        <v>717</v>
      </c>
      <c r="F21" s="55" t="s">
        <v>142</v>
      </c>
      <c r="G21" s="55" t="s">
        <v>87</v>
      </c>
      <c r="H21" s="56" t="s">
        <v>629</v>
      </c>
      <c r="I21" s="57">
        <v>0</v>
      </c>
      <c r="J21" s="57">
        <v>4</v>
      </c>
      <c r="K21" s="57">
        <v>5</v>
      </c>
      <c r="L21" s="57">
        <v>5.5</v>
      </c>
      <c r="M21" s="57">
        <v>5</v>
      </c>
      <c r="N21" s="57">
        <v>2</v>
      </c>
      <c r="O21" s="57">
        <v>1</v>
      </c>
      <c r="P21" s="57">
        <v>2</v>
      </c>
      <c r="Q21" s="57">
        <v>4</v>
      </c>
      <c r="R21" s="57">
        <v>2</v>
      </c>
      <c r="S21" s="54">
        <f t="shared" si="0"/>
        <v>30.5</v>
      </c>
      <c r="T21" s="59"/>
      <c r="U21" s="59" t="s">
        <v>933</v>
      </c>
    </row>
    <row r="22" spans="1:21" ht="15">
      <c r="A22" s="37"/>
      <c r="B22" s="53">
        <v>12</v>
      </c>
      <c r="C22" s="54" t="s">
        <v>718</v>
      </c>
      <c r="D22" s="53">
        <v>10</v>
      </c>
      <c r="E22" s="55" t="s">
        <v>719</v>
      </c>
      <c r="F22" s="55" t="s">
        <v>720</v>
      </c>
      <c r="G22" s="55" t="s">
        <v>721</v>
      </c>
      <c r="H22" s="56" t="s">
        <v>707</v>
      </c>
      <c r="I22" s="57">
        <v>4</v>
      </c>
      <c r="J22" s="57">
        <v>4</v>
      </c>
      <c r="K22" s="57">
        <v>6</v>
      </c>
      <c r="L22" s="57">
        <v>3</v>
      </c>
      <c r="M22" s="57">
        <v>3</v>
      </c>
      <c r="N22" s="57">
        <v>0</v>
      </c>
      <c r="O22" s="57">
        <v>1</v>
      </c>
      <c r="P22" s="57">
        <v>1</v>
      </c>
      <c r="Q22" s="57">
        <v>2.5</v>
      </c>
      <c r="R22" s="57">
        <v>6</v>
      </c>
      <c r="S22" s="54">
        <f t="shared" si="0"/>
        <v>30.5</v>
      </c>
      <c r="T22" s="59"/>
      <c r="U22" s="59" t="s">
        <v>933</v>
      </c>
    </row>
    <row r="23" spans="1:21" ht="15">
      <c r="A23" s="37"/>
      <c r="B23" s="53">
        <v>13</v>
      </c>
      <c r="C23" s="54" t="s">
        <v>722</v>
      </c>
      <c r="D23" s="53">
        <v>10</v>
      </c>
      <c r="E23" s="55" t="s">
        <v>723</v>
      </c>
      <c r="F23" s="55" t="s">
        <v>698</v>
      </c>
      <c r="G23" s="55" t="s">
        <v>47</v>
      </c>
      <c r="H23" s="56" t="s">
        <v>567</v>
      </c>
      <c r="I23" s="57">
        <v>2</v>
      </c>
      <c r="J23" s="57">
        <v>2</v>
      </c>
      <c r="K23" s="57">
        <v>3.5</v>
      </c>
      <c r="L23" s="57">
        <v>5.5</v>
      </c>
      <c r="M23" s="57">
        <v>4</v>
      </c>
      <c r="N23" s="57">
        <v>0</v>
      </c>
      <c r="O23" s="57">
        <v>1</v>
      </c>
      <c r="P23" s="57">
        <v>4</v>
      </c>
      <c r="Q23" s="57">
        <v>3</v>
      </c>
      <c r="R23" s="57">
        <v>5</v>
      </c>
      <c r="S23" s="54">
        <f t="shared" si="0"/>
        <v>30</v>
      </c>
      <c r="T23" s="59"/>
      <c r="U23" s="59" t="s">
        <v>933</v>
      </c>
    </row>
    <row r="24" spans="1:21" ht="23.25">
      <c r="A24" s="37"/>
      <c r="B24" s="53">
        <v>14</v>
      </c>
      <c r="C24" s="54" t="s">
        <v>724</v>
      </c>
      <c r="D24" s="53">
        <v>10</v>
      </c>
      <c r="E24" s="55" t="s">
        <v>725</v>
      </c>
      <c r="F24" s="55" t="s">
        <v>52</v>
      </c>
      <c r="G24" s="55" t="s">
        <v>410</v>
      </c>
      <c r="H24" s="56" t="s">
        <v>715</v>
      </c>
      <c r="I24" s="57">
        <v>0</v>
      </c>
      <c r="J24" s="57">
        <v>2</v>
      </c>
      <c r="K24" s="57">
        <v>6</v>
      </c>
      <c r="L24" s="57">
        <v>8.5</v>
      </c>
      <c r="M24" s="57">
        <v>4</v>
      </c>
      <c r="N24" s="57">
        <v>0</v>
      </c>
      <c r="O24" s="57">
        <v>1</v>
      </c>
      <c r="P24" s="57">
        <v>2</v>
      </c>
      <c r="Q24" s="57">
        <v>0.5</v>
      </c>
      <c r="R24" s="57">
        <v>6</v>
      </c>
      <c r="S24" s="54">
        <f t="shared" si="0"/>
        <v>30</v>
      </c>
      <c r="T24" s="59"/>
      <c r="U24" s="59" t="s">
        <v>933</v>
      </c>
    </row>
    <row r="25" spans="1:21" ht="15">
      <c r="A25" s="37"/>
      <c r="B25" s="53">
        <v>15</v>
      </c>
      <c r="C25" s="54" t="s">
        <v>726</v>
      </c>
      <c r="D25" s="53">
        <v>10</v>
      </c>
      <c r="E25" s="55" t="s">
        <v>727</v>
      </c>
      <c r="F25" s="55" t="s">
        <v>184</v>
      </c>
      <c r="G25" s="55" t="s">
        <v>68</v>
      </c>
      <c r="H25" s="56" t="s">
        <v>577</v>
      </c>
      <c r="I25" s="57">
        <v>2</v>
      </c>
      <c r="J25" s="57">
        <v>0</v>
      </c>
      <c r="K25" s="57">
        <v>7.5</v>
      </c>
      <c r="L25" s="57">
        <v>3</v>
      </c>
      <c r="M25" s="57">
        <v>4</v>
      </c>
      <c r="N25" s="57">
        <v>2</v>
      </c>
      <c r="O25" s="57">
        <v>1</v>
      </c>
      <c r="P25" s="57">
        <v>2</v>
      </c>
      <c r="Q25" s="57">
        <v>3</v>
      </c>
      <c r="R25" s="57">
        <v>5</v>
      </c>
      <c r="S25" s="54">
        <f t="shared" si="0"/>
        <v>29.5</v>
      </c>
      <c r="T25" s="59"/>
      <c r="U25" s="59" t="s">
        <v>933</v>
      </c>
    </row>
    <row r="26" spans="1:21" ht="23.25">
      <c r="A26" s="37"/>
      <c r="B26" s="53">
        <v>16</v>
      </c>
      <c r="C26" s="54" t="s">
        <v>728</v>
      </c>
      <c r="D26" s="53">
        <v>10</v>
      </c>
      <c r="E26" s="55" t="s">
        <v>729</v>
      </c>
      <c r="F26" s="55" t="s">
        <v>43</v>
      </c>
      <c r="G26" s="55" t="s">
        <v>472</v>
      </c>
      <c r="H26" s="56" t="s">
        <v>715</v>
      </c>
      <c r="I26" s="57">
        <v>0</v>
      </c>
      <c r="J26" s="57">
        <v>2</v>
      </c>
      <c r="K26" s="57">
        <v>4</v>
      </c>
      <c r="L26" s="57">
        <v>6</v>
      </c>
      <c r="M26" s="57">
        <v>5</v>
      </c>
      <c r="N26" s="57">
        <v>2</v>
      </c>
      <c r="O26" s="57">
        <v>1</v>
      </c>
      <c r="P26" s="57">
        <v>0</v>
      </c>
      <c r="Q26" s="57">
        <v>2</v>
      </c>
      <c r="R26" s="57">
        <v>6</v>
      </c>
      <c r="S26" s="54">
        <f t="shared" si="0"/>
        <v>28</v>
      </c>
      <c r="T26" s="59"/>
      <c r="U26" s="59" t="s">
        <v>933</v>
      </c>
    </row>
    <row r="27" spans="1:21" ht="23.25">
      <c r="A27" s="37"/>
      <c r="B27" s="53">
        <v>17</v>
      </c>
      <c r="C27" s="54" t="s">
        <v>730</v>
      </c>
      <c r="D27" s="53">
        <v>10</v>
      </c>
      <c r="E27" s="55" t="s">
        <v>731</v>
      </c>
      <c r="F27" s="55" t="s">
        <v>180</v>
      </c>
      <c r="G27" s="55" t="s">
        <v>111</v>
      </c>
      <c r="H27" s="56" t="s">
        <v>715</v>
      </c>
      <c r="I27" s="57">
        <v>0</v>
      </c>
      <c r="J27" s="57">
        <v>4</v>
      </c>
      <c r="K27" s="57">
        <v>5.5</v>
      </c>
      <c r="L27" s="57">
        <v>4.5</v>
      </c>
      <c r="M27" s="57">
        <v>2</v>
      </c>
      <c r="N27" s="57">
        <v>1</v>
      </c>
      <c r="O27" s="57">
        <v>2</v>
      </c>
      <c r="P27" s="57">
        <v>0</v>
      </c>
      <c r="Q27" s="57">
        <v>4</v>
      </c>
      <c r="R27" s="57">
        <v>5</v>
      </c>
      <c r="S27" s="54">
        <f t="shared" si="0"/>
        <v>28</v>
      </c>
      <c r="T27" s="59"/>
      <c r="U27" s="59" t="s">
        <v>933</v>
      </c>
    </row>
    <row r="28" spans="1:21" ht="23.25">
      <c r="A28" s="37"/>
      <c r="B28" s="53">
        <v>18</v>
      </c>
      <c r="C28" s="54" t="s">
        <v>732</v>
      </c>
      <c r="D28" s="53">
        <v>10</v>
      </c>
      <c r="E28" s="55" t="s">
        <v>733</v>
      </c>
      <c r="F28" s="55" t="s">
        <v>514</v>
      </c>
      <c r="G28" s="55" t="s">
        <v>87</v>
      </c>
      <c r="H28" s="56" t="s">
        <v>715</v>
      </c>
      <c r="I28" s="57">
        <v>0</v>
      </c>
      <c r="J28" s="57">
        <v>4</v>
      </c>
      <c r="K28" s="57">
        <v>8</v>
      </c>
      <c r="L28" s="57">
        <v>3.5</v>
      </c>
      <c r="M28" s="57">
        <v>1</v>
      </c>
      <c r="N28" s="57">
        <v>0</v>
      </c>
      <c r="O28" s="57">
        <v>2</v>
      </c>
      <c r="P28" s="57">
        <v>4</v>
      </c>
      <c r="Q28" s="57">
        <v>1</v>
      </c>
      <c r="R28" s="57">
        <v>4</v>
      </c>
      <c r="S28" s="54">
        <f t="shared" si="0"/>
        <v>27.5</v>
      </c>
      <c r="T28" s="59"/>
      <c r="U28" s="59" t="s">
        <v>933</v>
      </c>
    </row>
    <row r="29" spans="1:21" ht="23.25">
      <c r="A29" s="37"/>
      <c r="B29" s="53">
        <v>19</v>
      </c>
      <c r="C29" s="54" t="s">
        <v>734</v>
      </c>
      <c r="D29" s="53">
        <v>10</v>
      </c>
      <c r="E29" s="55" t="s">
        <v>735</v>
      </c>
      <c r="F29" s="55" t="s">
        <v>113</v>
      </c>
      <c r="G29" s="55" t="s">
        <v>71</v>
      </c>
      <c r="H29" s="56" t="s">
        <v>715</v>
      </c>
      <c r="I29" s="57">
        <v>0</v>
      </c>
      <c r="J29" s="57">
        <v>2</v>
      </c>
      <c r="K29" s="57">
        <v>7.5</v>
      </c>
      <c r="L29" s="57">
        <v>5</v>
      </c>
      <c r="M29" s="57">
        <v>2</v>
      </c>
      <c r="N29" s="57">
        <v>0</v>
      </c>
      <c r="O29" s="57">
        <v>2</v>
      </c>
      <c r="P29" s="57">
        <v>3</v>
      </c>
      <c r="Q29" s="57">
        <v>2.5</v>
      </c>
      <c r="R29" s="57">
        <v>3</v>
      </c>
      <c r="S29" s="54">
        <f t="shared" si="0"/>
        <v>27</v>
      </c>
      <c r="T29" s="59"/>
      <c r="U29" s="59" t="s">
        <v>933</v>
      </c>
    </row>
    <row r="30" spans="1:21" ht="15">
      <c r="A30" s="37"/>
      <c r="B30" s="53">
        <v>20</v>
      </c>
      <c r="C30" s="54" t="s">
        <v>736</v>
      </c>
      <c r="D30" s="53">
        <v>10</v>
      </c>
      <c r="E30" s="55" t="s">
        <v>737</v>
      </c>
      <c r="F30" s="55" t="s">
        <v>738</v>
      </c>
      <c r="G30" s="55" t="s">
        <v>44</v>
      </c>
      <c r="H30" s="56" t="s">
        <v>557</v>
      </c>
      <c r="I30" s="57">
        <v>4</v>
      </c>
      <c r="J30" s="57">
        <v>0</v>
      </c>
      <c r="K30" s="57">
        <v>2.5</v>
      </c>
      <c r="L30" s="57">
        <v>4.5</v>
      </c>
      <c r="M30" s="57">
        <v>4</v>
      </c>
      <c r="N30" s="57">
        <v>2</v>
      </c>
      <c r="O30" s="57">
        <v>1</v>
      </c>
      <c r="P30" s="57">
        <v>2</v>
      </c>
      <c r="Q30" s="57">
        <v>2</v>
      </c>
      <c r="R30" s="57">
        <v>5</v>
      </c>
      <c r="S30" s="54">
        <f t="shared" si="0"/>
        <v>27</v>
      </c>
      <c r="T30" s="59"/>
      <c r="U30" s="59" t="s">
        <v>933</v>
      </c>
    </row>
    <row r="31" spans="1:21" ht="15">
      <c r="A31" s="37"/>
      <c r="B31" s="53">
        <v>21</v>
      </c>
      <c r="C31" s="54" t="s">
        <v>739</v>
      </c>
      <c r="D31" s="53">
        <v>10</v>
      </c>
      <c r="E31" s="55" t="s">
        <v>740</v>
      </c>
      <c r="F31" s="55" t="s">
        <v>741</v>
      </c>
      <c r="G31" s="55" t="s">
        <v>47</v>
      </c>
      <c r="H31" s="56" t="s">
        <v>742</v>
      </c>
      <c r="I31" s="57">
        <v>0</v>
      </c>
      <c r="J31" s="57">
        <v>4</v>
      </c>
      <c r="K31" s="57">
        <v>0</v>
      </c>
      <c r="L31" s="57">
        <v>6</v>
      </c>
      <c r="M31" s="57">
        <v>2</v>
      </c>
      <c r="N31" s="57">
        <v>4</v>
      </c>
      <c r="O31" s="57">
        <v>1</v>
      </c>
      <c r="P31" s="57">
        <v>2</v>
      </c>
      <c r="Q31" s="57">
        <v>3.5</v>
      </c>
      <c r="R31" s="57">
        <v>4</v>
      </c>
      <c r="S31" s="54">
        <f t="shared" si="0"/>
        <v>26.5</v>
      </c>
      <c r="T31" s="59"/>
      <c r="U31" s="59"/>
    </row>
    <row r="32" spans="1:21" ht="23.25">
      <c r="A32" s="37"/>
      <c r="B32" s="53">
        <v>22</v>
      </c>
      <c r="C32" s="54" t="s">
        <v>743</v>
      </c>
      <c r="D32" s="53">
        <v>10</v>
      </c>
      <c r="E32" s="55" t="s">
        <v>744</v>
      </c>
      <c r="F32" s="55" t="s">
        <v>73</v>
      </c>
      <c r="G32" s="55" t="s">
        <v>393</v>
      </c>
      <c r="H32" s="56" t="s">
        <v>745</v>
      </c>
      <c r="I32" s="57">
        <v>2</v>
      </c>
      <c r="J32" s="57">
        <v>2</v>
      </c>
      <c r="K32" s="57">
        <v>3</v>
      </c>
      <c r="L32" s="57">
        <v>4.5</v>
      </c>
      <c r="M32" s="57">
        <v>3</v>
      </c>
      <c r="N32" s="57">
        <v>1</v>
      </c>
      <c r="O32" s="57">
        <v>2</v>
      </c>
      <c r="P32" s="57">
        <v>2</v>
      </c>
      <c r="Q32" s="57">
        <v>1.5</v>
      </c>
      <c r="R32" s="57">
        <v>5</v>
      </c>
      <c r="S32" s="54">
        <f t="shared" si="0"/>
        <v>26</v>
      </c>
      <c r="T32" s="59"/>
      <c r="U32" s="59"/>
    </row>
    <row r="33" spans="1:21" ht="15">
      <c r="A33" s="37"/>
      <c r="B33" s="53">
        <v>23</v>
      </c>
      <c r="C33" s="54" t="s">
        <v>746</v>
      </c>
      <c r="D33" s="53">
        <v>10</v>
      </c>
      <c r="E33" s="55" t="s">
        <v>747</v>
      </c>
      <c r="F33" s="55" t="s">
        <v>86</v>
      </c>
      <c r="G33" s="55" t="s">
        <v>748</v>
      </c>
      <c r="H33" s="56" t="s">
        <v>567</v>
      </c>
      <c r="I33" s="57">
        <v>0</v>
      </c>
      <c r="J33" s="57">
        <v>4</v>
      </c>
      <c r="K33" s="57">
        <v>6.5</v>
      </c>
      <c r="L33" s="57">
        <v>5.5</v>
      </c>
      <c r="M33" s="57">
        <v>1</v>
      </c>
      <c r="N33" s="57">
        <v>0</v>
      </c>
      <c r="O33" s="57">
        <v>2</v>
      </c>
      <c r="P33" s="57">
        <v>2</v>
      </c>
      <c r="Q33" s="57">
        <v>1.5</v>
      </c>
      <c r="R33" s="57">
        <v>3</v>
      </c>
      <c r="S33" s="54">
        <f t="shared" si="0"/>
        <v>25.5</v>
      </c>
      <c r="T33" s="59"/>
      <c r="U33" s="59"/>
    </row>
    <row r="34" spans="1:21" ht="15">
      <c r="A34" s="37"/>
      <c r="B34" s="53">
        <v>24</v>
      </c>
      <c r="C34" s="54" t="s">
        <v>749</v>
      </c>
      <c r="D34" s="53">
        <v>10</v>
      </c>
      <c r="E34" s="55" t="s">
        <v>750</v>
      </c>
      <c r="F34" s="55" t="s">
        <v>43</v>
      </c>
      <c r="G34" s="55" t="s">
        <v>517</v>
      </c>
      <c r="H34" s="56" t="s">
        <v>693</v>
      </c>
      <c r="I34" s="57">
        <v>2</v>
      </c>
      <c r="J34" s="57">
        <v>4</v>
      </c>
      <c r="K34" s="57">
        <v>7</v>
      </c>
      <c r="L34" s="57">
        <v>3.5</v>
      </c>
      <c r="M34" s="57">
        <v>1</v>
      </c>
      <c r="N34" s="57">
        <v>0</v>
      </c>
      <c r="O34" s="57">
        <v>1</v>
      </c>
      <c r="P34" s="57">
        <v>1</v>
      </c>
      <c r="Q34" s="57">
        <v>3</v>
      </c>
      <c r="R34" s="57">
        <v>3</v>
      </c>
      <c r="S34" s="54">
        <f t="shared" si="0"/>
        <v>25.5</v>
      </c>
      <c r="T34" s="59"/>
      <c r="U34" s="59"/>
    </row>
    <row r="35" spans="1:21" ht="23.25">
      <c r="A35" s="37"/>
      <c r="B35" s="53">
        <v>25</v>
      </c>
      <c r="C35" s="54" t="s">
        <v>751</v>
      </c>
      <c r="D35" s="53">
        <v>10</v>
      </c>
      <c r="E35" s="55" t="s">
        <v>752</v>
      </c>
      <c r="F35" s="55" t="s">
        <v>375</v>
      </c>
      <c r="G35" s="55" t="s">
        <v>748</v>
      </c>
      <c r="H35" s="56" t="s">
        <v>715</v>
      </c>
      <c r="I35" s="57">
        <v>0</v>
      </c>
      <c r="J35" s="57">
        <v>2</v>
      </c>
      <c r="K35" s="57">
        <v>2</v>
      </c>
      <c r="L35" s="57">
        <v>5.5</v>
      </c>
      <c r="M35" s="57">
        <v>3</v>
      </c>
      <c r="N35" s="57">
        <v>0</v>
      </c>
      <c r="O35" s="57">
        <v>1</v>
      </c>
      <c r="P35" s="57">
        <v>4</v>
      </c>
      <c r="Q35" s="57">
        <v>2.5</v>
      </c>
      <c r="R35" s="57">
        <v>5</v>
      </c>
      <c r="S35" s="54">
        <f t="shared" si="0"/>
        <v>25</v>
      </c>
      <c r="T35" s="59"/>
      <c r="U35" s="59"/>
    </row>
    <row r="36" spans="1:21" ht="15">
      <c r="A36" s="37"/>
      <c r="B36" s="53">
        <v>26</v>
      </c>
      <c r="C36" s="54" t="s">
        <v>753</v>
      </c>
      <c r="D36" s="53">
        <v>10</v>
      </c>
      <c r="E36" s="55" t="s">
        <v>754</v>
      </c>
      <c r="F36" s="55" t="s">
        <v>482</v>
      </c>
      <c r="G36" s="55" t="s">
        <v>133</v>
      </c>
      <c r="H36" s="56" t="s">
        <v>707</v>
      </c>
      <c r="I36" s="57">
        <v>2</v>
      </c>
      <c r="J36" s="57">
        <v>4</v>
      </c>
      <c r="K36" s="57">
        <v>4</v>
      </c>
      <c r="L36" s="57">
        <v>6.5</v>
      </c>
      <c r="M36" s="57">
        <v>1</v>
      </c>
      <c r="N36" s="57">
        <v>0</v>
      </c>
      <c r="O36" s="57">
        <v>1</v>
      </c>
      <c r="P36" s="57">
        <v>2</v>
      </c>
      <c r="Q36" s="57">
        <v>1.5</v>
      </c>
      <c r="R36" s="57">
        <v>3</v>
      </c>
      <c r="S36" s="54">
        <f t="shared" si="0"/>
        <v>25</v>
      </c>
      <c r="T36" s="59"/>
      <c r="U36" s="59"/>
    </row>
    <row r="37" spans="1:21" ht="15">
      <c r="A37" s="37"/>
      <c r="B37" s="53">
        <v>27</v>
      </c>
      <c r="C37" s="54" t="s">
        <v>755</v>
      </c>
      <c r="D37" s="53">
        <v>10</v>
      </c>
      <c r="E37" s="55" t="s">
        <v>756</v>
      </c>
      <c r="F37" s="55" t="s">
        <v>64</v>
      </c>
      <c r="G37" s="55" t="s">
        <v>155</v>
      </c>
      <c r="H37" s="56" t="s">
        <v>707</v>
      </c>
      <c r="I37" s="57">
        <v>0</v>
      </c>
      <c r="J37" s="57">
        <v>2</v>
      </c>
      <c r="K37" s="57">
        <v>0</v>
      </c>
      <c r="L37" s="57">
        <v>6</v>
      </c>
      <c r="M37" s="57">
        <v>2</v>
      </c>
      <c r="N37" s="57">
        <v>4</v>
      </c>
      <c r="O37" s="57">
        <v>1</v>
      </c>
      <c r="P37" s="57">
        <v>2</v>
      </c>
      <c r="Q37" s="57">
        <v>4</v>
      </c>
      <c r="R37" s="57">
        <v>4</v>
      </c>
      <c r="S37" s="54">
        <f t="shared" si="0"/>
        <v>25</v>
      </c>
      <c r="T37" s="59"/>
      <c r="U37" s="59"/>
    </row>
    <row r="38" spans="1:21" ht="15">
      <c r="A38" s="37"/>
      <c r="B38" s="53">
        <v>28</v>
      </c>
      <c r="C38" s="54" t="s">
        <v>757</v>
      </c>
      <c r="D38" s="53">
        <v>10</v>
      </c>
      <c r="E38" s="55" t="s">
        <v>758</v>
      </c>
      <c r="F38" s="55" t="s">
        <v>86</v>
      </c>
      <c r="G38" s="55" t="s">
        <v>111</v>
      </c>
      <c r="H38" s="56" t="s">
        <v>759</v>
      </c>
      <c r="I38" s="57">
        <v>2</v>
      </c>
      <c r="J38" s="57">
        <v>1</v>
      </c>
      <c r="K38" s="57">
        <v>7</v>
      </c>
      <c r="L38" s="57">
        <v>5.5</v>
      </c>
      <c r="M38" s="57">
        <v>0</v>
      </c>
      <c r="N38" s="57">
        <v>1</v>
      </c>
      <c r="O38" s="57">
        <v>3</v>
      </c>
      <c r="P38" s="57">
        <v>0</v>
      </c>
      <c r="Q38" s="57">
        <v>3</v>
      </c>
      <c r="R38" s="57">
        <v>2</v>
      </c>
      <c r="S38" s="54">
        <f t="shared" si="0"/>
        <v>24.5</v>
      </c>
      <c r="T38" s="59"/>
      <c r="U38" s="59"/>
    </row>
    <row r="39" spans="1:21" ht="15">
      <c r="A39" s="37"/>
      <c r="B39" s="53">
        <v>29</v>
      </c>
      <c r="C39" s="54" t="s">
        <v>760</v>
      </c>
      <c r="D39" s="53">
        <v>10</v>
      </c>
      <c r="E39" s="55" t="s">
        <v>761</v>
      </c>
      <c r="F39" s="55" t="s">
        <v>64</v>
      </c>
      <c r="G39" s="55" t="s">
        <v>76</v>
      </c>
      <c r="H39" s="56" t="s">
        <v>557</v>
      </c>
      <c r="I39" s="57">
        <v>4</v>
      </c>
      <c r="J39" s="57">
        <v>2</v>
      </c>
      <c r="K39" s="57">
        <v>0</v>
      </c>
      <c r="L39" s="57">
        <v>5</v>
      </c>
      <c r="M39" s="57">
        <v>3</v>
      </c>
      <c r="N39" s="57">
        <v>0</v>
      </c>
      <c r="O39" s="57">
        <v>1</v>
      </c>
      <c r="P39" s="57">
        <v>2</v>
      </c>
      <c r="Q39" s="57">
        <v>3.5</v>
      </c>
      <c r="R39" s="57">
        <v>4</v>
      </c>
      <c r="S39" s="54">
        <f t="shared" si="0"/>
        <v>24.5</v>
      </c>
      <c r="T39" s="59"/>
      <c r="U39" s="59"/>
    </row>
    <row r="40" spans="1:21" ht="15">
      <c r="A40" s="37"/>
      <c r="B40" s="53">
        <v>30</v>
      </c>
      <c r="C40" s="54" t="s">
        <v>762</v>
      </c>
      <c r="D40" s="53">
        <v>10</v>
      </c>
      <c r="E40" s="55" t="s">
        <v>763</v>
      </c>
      <c r="F40" s="55" t="s">
        <v>135</v>
      </c>
      <c r="G40" s="55" t="s">
        <v>76</v>
      </c>
      <c r="H40" s="56" t="s">
        <v>707</v>
      </c>
      <c r="I40" s="57">
        <v>2</v>
      </c>
      <c r="J40" s="57">
        <v>1</v>
      </c>
      <c r="K40" s="57">
        <v>2</v>
      </c>
      <c r="L40" s="57">
        <v>3.5</v>
      </c>
      <c r="M40" s="57">
        <v>3</v>
      </c>
      <c r="N40" s="57">
        <v>0</v>
      </c>
      <c r="O40" s="57">
        <v>2</v>
      </c>
      <c r="P40" s="57">
        <v>2</v>
      </c>
      <c r="Q40" s="57">
        <v>2.5</v>
      </c>
      <c r="R40" s="57">
        <v>6</v>
      </c>
      <c r="S40" s="54">
        <f t="shared" si="0"/>
        <v>24</v>
      </c>
      <c r="T40" s="59"/>
      <c r="U40" s="59"/>
    </row>
    <row r="41" spans="1:21" ht="45.75">
      <c r="A41" s="37"/>
      <c r="B41" s="53">
        <v>31</v>
      </c>
      <c r="C41" s="54" t="s">
        <v>764</v>
      </c>
      <c r="D41" s="53">
        <v>10</v>
      </c>
      <c r="E41" s="55" t="s">
        <v>765</v>
      </c>
      <c r="F41" s="55" t="s">
        <v>43</v>
      </c>
      <c r="G41" s="55" t="s">
        <v>57</v>
      </c>
      <c r="H41" s="56" t="s">
        <v>766</v>
      </c>
      <c r="I41" s="57">
        <v>0</v>
      </c>
      <c r="J41" s="57">
        <v>4</v>
      </c>
      <c r="K41" s="57">
        <v>3.5</v>
      </c>
      <c r="L41" s="57">
        <v>4</v>
      </c>
      <c r="M41" s="57">
        <v>2</v>
      </c>
      <c r="N41" s="57">
        <v>2</v>
      </c>
      <c r="O41" s="57">
        <v>1</v>
      </c>
      <c r="P41" s="57">
        <v>2</v>
      </c>
      <c r="Q41" s="57">
        <v>2.5</v>
      </c>
      <c r="R41" s="57">
        <v>3</v>
      </c>
      <c r="S41" s="54">
        <f t="shared" si="0"/>
        <v>24</v>
      </c>
      <c r="T41" s="59"/>
      <c r="U41" s="59"/>
    </row>
    <row r="42" spans="1:21" ht="15">
      <c r="A42" s="37"/>
      <c r="B42" s="53">
        <v>32</v>
      </c>
      <c r="C42" s="54" t="s">
        <v>767</v>
      </c>
      <c r="D42" s="53">
        <v>10</v>
      </c>
      <c r="E42" s="55" t="s">
        <v>768</v>
      </c>
      <c r="F42" s="55" t="s">
        <v>62</v>
      </c>
      <c r="G42" s="55" t="s">
        <v>47</v>
      </c>
      <c r="H42" s="56" t="s">
        <v>769</v>
      </c>
      <c r="I42" s="57">
        <v>0</v>
      </c>
      <c r="J42" s="57">
        <v>0</v>
      </c>
      <c r="K42" s="57">
        <v>4.5</v>
      </c>
      <c r="L42" s="57">
        <v>8</v>
      </c>
      <c r="M42" s="57">
        <v>5</v>
      </c>
      <c r="N42" s="57">
        <v>0</v>
      </c>
      <c r="O42" s="57">
        <v>1</v>
      </c>
      <c r="P42" s="57">
        <v>2</v>
      </c>
      <c r="Q42" s="57">
        <v>1.5</v>
      </c>
      <c r="R42" s="57">
        <v>2</v>
      </c>
      <c r="S42" s="54">
        <f t="shared" si="0"/>
        <v>24</v>
      </c>
      <c r="T42" s="59"/>
      <c r="U42" s="59"/>
    </row>
    <row r="43" spans="1:21" ht="15">
      <c r="A43" s="37"/>
      <c r="B43" s="53">
        <v>33</v>
      </c>
      <c r="C43" s="54" t="s">
        <v>770</v>
      </c>
      <c r="D43" s="53">
        <v>10</v>
      </c>
      <c r="E43" s="55" t="s">
        <v>771</v>
      </c>
      <c r="F43" s="55" t="s">
        <v>507</v>
      </c>
      <c r="G43" s="55" t="s">
        <v>82</v>
      </c>
      <c r="H43" s="56" t="s">
        <v>557</v>
      </c>
      <c r="I43" s="57">
        <v>2</v>
      </c>
      <c r="J43" s="57">
        <v>0</v>
      </c>
      <c r="K43" s="57">
        <v>0.5</v>
      </c>
      <c r="L43" s="57">
        <v>5.5</v>
      </c>
      <c r="M43" s="57">
        <v>1</v>
      </c>
      <c r="N43" s="57">
        <v>2</v>
      </c>
      <c r="O43" s="57">
        <v>1</v>
      </c>
      <c r="P43" s="57">
        <v>4</v>
      </c>
      <c r="Q43" s="57">
        <v>3.5</v>
      </c>
      <c r="R43" s="57">
        <v>4</v>
      </c>
      <c r="S43" s="54">
        <f t="shared" si="0"/>
        <v>23.5</v>
      </c>
      <c r="T43" s="59"/>
      <c r="U43" s="59"/>
    </row>
    <row r="44" spans="1:21" ht="15">
      <c r="A44" s="37"/>
      <c r="B44" s="53">
        <v>34</v>
      </c>
      <c r="C44" s="54" t="s">
        <v>772</v>
      </c>
      <c r="D44" s="53">
        <v>10</v>
      </c>
      <c r="E44" s="55" t="s">
        <v>773</v>
      </c>
      <c r="F44" s="55" t="s">
        <v>774</v>
      </c>
      <c r="G44" s="55" t="s">
        <v>118</v>
      </c>
      <c r="H44" s="56" t="s">
        <v>775</v>
      </c>
      <c r="I44" s="57">
        <v>2</v>
      </c>
      <c r="J44" s="57">
        <v>2</v>
      </c>
      <c r="K44" s="57">
        <v>4</v>
      </c>
      <c r="L44" s="57">
        <v>4.5</v>
      </c>
      <c r="M44" s="57">
        <v>1</v>
      </c>
      <c r="N44" s="57">
        <v>2</v>
      </c>
      <c r="O44" s="57">
        <v>1</v>
      </c>
      <c r="P44" s="57">
        <v>2</v>
      </c>
      <c r="Q44" s="57">
        <v>1</v>
      </c>
      <c r="R44" s="57">
        <v>4</v>
      </c>
      <c r="S44" s="54">
        <f t="shared" si="0"/>
        <v>23.5</v>
      </c>
      <c r="T44" s="59"/>
      <c r="U44" s="59"/>
    </row>
    <row r="45" spans="1:21" ht="15">
      <c r="A45" s="37"/>
      <c r="B45" s="53">
        <v>35</v>
      </c>
      <c r="C45" s="54" t="s">
        <v>776</v>
      </c>
      <c r="D45" s="53">
        <v>10</v>
      </c>
      <c r="E45" s="55" t="s">
        <v>777</v>
      </c>
      <c r="F45" s="55" t="s">
        <v>124</v>
      </c>
      <c r="G45" s="55" t="s">
        <v>410</v>
      </c>
      <c r="H45" s="56" t="s">
        <v>629</v>
      </c>
      <c r="I45" s="57">
        <v>0</v>
      </c>
      <c r="J45" s="57">
        <v>2</v>
      </c>
      <c r="K45" s="57">
        <v>4</v>
      </c>
      <c r="L45" s="57">
        <v>4</v>
      </c>
      <c r="M45" s="57">
        <v>2</v>
      </c>
      <c r="N45" s="57">
        <v>0</v>
      </c>
      <c r="O45" s="57">
        <v>1</v>
      </c>
      <c r="P45" s="57">
        <v>2</v>
      </c>
      <c r="Q45" s="57">
        <v>3</v>
      </c>
      <c r="R45" s="57">
        <v>5</v>
      </c>
      <c r="S45" s="54">
        <f t="shared" si="0"/>
        <v>23</v>
      </c>
      <c r="T45" s="59"/>
      <c r="U45" s="59"/>
    </row>
    <row r="46" spans="1:21" ht="23.25">
      <c r="A46" s="37"/>
      <c r="B46" s="53">
        <v>36</v>
      </c>
      <c r="C46" s="54" t="s">
        <v>778</v>
      </c>
      <c r="D46" s="53">
        <v>10</v>
      </c>
      <c r="E46" s="55" t="s">
        <v>779</v>
      </c>
      <c r="F46" s="55" t="s">
        <v>168</v>
      </c>
      <c r="G46" s="55" t="s">
        <v>266</v>
      </c>
      <c r="H46" s="56" t="s">
        <v>715</v>
      </c>
      <c r="I46" s="57">
        <v>0</v>
      </c>
      <c r="J46" s="57">
        <v>0</v>
      </c>
      <c r="K46" s="57">
        <v>2.5</v>
      </c>
      <c r="L46" s="57">
        <v>4</v>
      </c>
      <c r="M46" s="57">
        <v>3</v>
      </c>
      <c r="N46" s="57">
        <v>2</v>
      </c>
      <c r="O46" s="57">
        <v>1</v>
      </c>
      <c r="P46" s="57">
        <v>2</v>
      </c>
      <c r="Q46" s="57">
        <v>3</v>
      </c>
      <c r="R46" s="57">
        <v>5</v>
      </c>
      <c r="S46" s="54">
        <f t="shared" si="0"/>
        <v>22.5</v>
      </c>
      <c r="T46" s="59"/>
      <c r="U46" s="59"/>
    </row>
    <row r="47" spans="1:21" ht="15">
      <c r="A47" s="37"/>
      <c r="B47" s="53">
        <v>37</v>
      </c>
      <c r="C47" s="54" t="s">
        <v>780</v>
      </c>
      <c r="D47" s="53">
        <v>10</v>
      </c>
      <c r="E47" s="55" t="s">
        <v>781</v>
      </c>
      <c r="F47" s="55" t="s">
        <v>375</v>
      </c>
      <c r="G47" s="55" t="s">
        <v>87</v>
      </c>
      <c r="H47" s="56" t="s">
        <v>782</v>
      </c>
      <c r="I47" s="57">
        <v>0</v>
      </c>
      <c r="J47" s="57">
        <v>2</v>
      </c>
      <c r="K47" s="57">
        <v>2</v>
      </c>
      <c r="L47" s="57">
        <v>5</v>
      </c>
      <c r="M47" s="57">
        <v>5</v>
      </c>
      <c r="N47" s="57">
        <v>1</v>
      </c>
      <c r="O47" s="57">
        <v>1</v>
      </c>
      <c r="P47" s="57">
        <v>0</v>
      </c>
      <c r="Q47" s="57">
        <v>1.5</v>
      </c>
      <c r="R47" s="57">
        <v>5</v>
      </c>
      <c r="S47" s="54">
        <f t="shared" si="0"/>
        <v>22.5</v>
      </c>
      <c r="T47" s="59"/>
      <c r="U47" s="59"/>
    </row>
    <row r="48" spans="1:21" ht="15">
      <c r="A48" s="37"/>
      <c r="B48" s="53">
        <v>38</v>
      </c>
      <c r="C48" s="54" t="s">
        <v>783</v>
      </c>
      <c r="D48" s="53">
        <v>10</v>
      </c>
      <c r="E48" s="55" t="s">
        <v>92</v>
      </c>
      <c r="F48" s="55" t="s">
        <v>375</v>
      </c>
      <c r="G48" s="55" t="s">
        <v>76</v>
      </c>
      <c r="H48" s="56" t="s">
        <v>784</v>
      </c>
      <c r="I48" s="57">
        <v>0</v>
      </c>
      <c r="J48" s="57">
        <v>0</v>
      </c>
      <c r="K48" s="57">
        <v>9.5</v>
      </c>
      <c r="L48" s="57">
        <v>5</v>
      </c>
      <c r="M48" s="57">
        <v>2</v>
      </c>
      <c r="N48" s="57">
        <v>0</v>
      </c>
      <c r="O48" s="57">
        <v>1</v>
      </c>
      <c r="P48" s="57">
        <v>0</v>
      </c>
      <c r="Q48" s="57">
        <v>2</v>
      </c>
      <c r="R48" s="57">
        <v>3</v>
      </c>
      <c r="S48" s="54">
        <f t="shared" si="0"/>
        <v>22.5</v>
      </c>
      <c r="T48" s="59"/>
      <c r="U48" s="59"/>
    </row>
    <row r="49" spans="1:21" ht="23.25">
      <c r="A49" s="37"/>
      <c r="B49" s="53">
        <v>39</v>
      </c>
      <c r="C49" s="54" t="s">
        <v>785</v>
      </c>
      <c r="D49" s="53">
        <v>10</v>
      </c>
      <c r="E49" s="55" t="s">
        <v>786</v>
      </c>
      <c r="F49" s="55" t="s">
        <v>368</v>
      </c>
      <c r="G49" s="55" t="s">
        <v>44</v>
      </c>
      <c r="H49" s="56" t="s">
        <v>715</v>
      </c>
      <c r="I49" s="57">
        <v>2</v>
      </c>
      <c r="J49" s="57">
        <v>0</v>
      </c>
      <c r="K49" s="57">
        <v>6.5</v>
      </c>
      <c r="L49" s="57">
        <v>4</v>
      </c>
      <c r="M49" s="57">
        <v>3</v>
      </c>
      <c r="N49" s="57">
        <v>0</v>
      </c>
      <c r="O49" s="57">
        <v>1</v>
      </c>
      <c r="P49" s="57">
        <v>0</v>
      </c>
      <c r="Q49" s="57">
        <v>2.5</v>
      </c>
      <c r="R49" s="57">
        <v>3</v>
      </c>
      <c r="S49" s="54">
        <f t="shared" si="0"/>
        <v>22</v>
      </c>
      <c r="T49" s="59"/>
      <c r="U49" s="59"/>
    </row>
    <row r="50" spans="1:21" ht="15">
      <c r="A50" s="37"/>
      <c r="B50" s="53">
        <v>40</v>
      </c>
      <c r="C50" s="54" t="s">
        <v>787</v>
      </c>
      <c r="D50" s="53">
        <v>10</v>
      </c>
      <c r="E50" s="55" t="s">
        <v>788</v>
      </c>
      <c r="F50" s="55" t="s">
        <v>52</v>
      </c>
      <c r="G50" s="55" t="s">
        <v>44</v>
      </c>
      <c r="H50" s="56" t="s">
        <v>557</v>
      </c>
      <c r="I50" s="57">
        <v>4</v>
      </c>
      <c r="J50" s="57">
        <v>0</v>
      </c>
      <c r="K50" s="57">
        <v>0</v>
      </c>
      <c r="L50" s="57">
        <v>4</v>
      </c>
      <c r="M50" s="57">
        <v>2</v>
      </c>
      <c r="N50" s="57">
        <v>0</v>
      </c>
      <c r="O50" s="57">
        <v>1</v>
      </c>
      <c r="P50" s="57">
        <v>0</v>
      </c>
      <c r="Q50" s="57">
        <v>2.5</v>
      </c>
      <c r="R50" s="57">
        <v>8</v>
      </c>
      <c r="S50" s="54">
        <f t="shared" si="0"/>
        <v>21.5</v>
      </c>
      <c r="T50" s="59"/>
      <c r="U50" s="59"/>
    </row>
    <row r="51" spans="1:21" ht="15">
      <c r="A51" s="37"/>
      <c r="B51" s="53">
        <v>41</v>
      </c>
      <c r="C51" s="54" t="s">
        <v>789</v>
      </c>
      <c r="D51" s="53">
        <v>10</v>
      </c>
      <c r="E51" s="55" t="s">
        <v>790</v>
      </c>
      <c r="F51" s="55" t="s">
        <v>507</v>
      </c>
      <c r="G51" s="55" t="s">
        <v>82</v>
      </c>
      <c r="H51" s="56" t="s">
        <v>653</v>
      </c>
      <c r="I51" s="57">
        <v>0</v>
      </c>
      <c r="J51" s="57">
        <v>2</v>
      </c>
      <c r="K51" s="57">
        <v>0</v>
      </c>
      <c r="L51" s="57">
        <v>8</v>
      </c>
      <c r="M51" s="57">
        <v>0</v>
      </c>
      <c r="N51" s="57">
        <v>1</v>
      </c>
      <c r="O51" s="57">
        <v>1</v>
      </c>
      <c r="P51" s="57">
        <v>2</v>
      </c>
      <c r="Q51" s="57">
        <v>3</v>
      </c>
      <c r="R51" s="57">
        <v>4</v>
      </c>
      <c r="S51" s="54">
        <f t="shared" si="0"/>
        <v>21</v>
      </c>
      <c r="T51" s="59"/>
      <c r="U51" s="59"/>
    </row>
    <row r="52" spans="1:21" ht="15">
      <c r="A52" s="37"/>
      <c r="B52" s="53">
        <v>42</v>
      </c>
      <c r="C52" s="54" t="s">
        <v>791</v>
      </c>
      <c r="D52" s="53">
        <v>10</v>
      </c>
      <c r="E52" s="55" t="s">
        <v>792</v>
      </c>
      <c r="F52" s="55" t="s">
        <v>793</v>
      </c>
      <c r="G52" s="55" t="s">
        <v>164</v>
      </c>
      <c r="H52" s="56" t="s">
        <v>707</v>
      </c>
      <c r="I52" s="57">
        <v>0</v>
      </c>
      <c r="J52" s="57">
        <v>0</v>
      </c>
      <c r="K52" s="57">
        <v>6</v>
      </c>
      <c r="L52" s="57">
        <v>4</v>
      </c>
      <c r="M52" s="57">
        <v>3</v>
      </c>
      <c r="N52" s="57">
        <v>1</v>
      </c>
      <c r="O52" s="57">
        <v>1</v>
      </c>
      <c r="P52" s="57">
        <v>0</v>
      </c>
      <c r="Q52" s="57">
        <v>1</v>
      </c>
      <c r="R52" s="57">
        <v>5</v>
      </c>
      <c r="S52" s="54">
        <f t="shared" si="0"/>
        <v>21</v>
      </c>
      <c r="T52" s="59"/>
      <c r="U52" s="59"/>
    </row>
    <row r="53" spans="1:21" ht="15">
      <c r="A53" s="37"/>
      <c r="B53" s="53">
        <v>43</v>
      </c>
      <c r="C53" s="54" t="s">
        <v>794</v>
      </c>
      <c r="D53" s="53">
        <v>10</v>
      </c>
      <c r="E53" s="55" t="s">
        <v>795</v>
      </c>
      <c r="F53" s="55" t="s">
        <v>43</v>
      </c>
      <c r="G53" s="55" t="s">
        <v>47</v>
      </c>
      <c r="H53" s="56" t="s">
        <v>775</v>
      </c>
      <c r="I53" s="57">
        <v>0</v>
      </c>
      <c r="J53" s="57">
        <v>4</v>
      </c>
      <c r="K53" s="57">
        <v>5</v>
      </c>
      <c r="L53" s="57">
        <v>3</v>
      </c>
      <c r="M53" s="57">
        <v>4</v>
      </c>
      <c r="N53" s="57">
        <v>0</v>
      </c>
      <c r="O53" s="57">
        <v>1</v>
      </c>
      <c r="P53" s="57">
        <v>0</v>
      </c>
      <c r="Q53" s="57">
        <v>0</v>
      </c>
      <c r="R53" s="57">
        <v>4</v>
      </c>
      <c r="S53" s="54">
        <f t="shared" si="0"/>
        <v>21</v>
      </c>
      <c r="T53" s="59"/>
      <c r="U53" s="59"/>
    </row>
    <row r="54" spans="1:21" ht="15">
      <c r="A54" s="37"/>
      <c r="B54" s="53">
        <v>44</v>
      </c>
      <c r="C54" s="54" t="s">
        <v>796</v>
      </c>
      <c r="D54" s="53">
        <v>10</v>
      </c>
      <c r="E54" s="55" t="s">
        <v>797</v>
      </c>
      <c r="F54" s="55" t="s">
        <v>375</v>
      </c>
      <c r="G54" s="55" t="s">
        <v>53</v>
      </c>
      <c r="H54" s="56" t="s">
        <v>798</v>
      </c>
      <c r="I54" s="57">
        <v>0</v>
      </c>
      <c r="J54" s="57">
        <v>2</v>
      </c>
      <c r="K54" s="57">
        <v>1.5</v>
      </c>
      <c r="L54" s="57">
        <v>3</v>
      </c>
      <c r="M54" s="57">
        <v>3</v>
      </c>
      <c r="N54" s="57">
        <v>1</v>
      </c>
      <c r="O54" s="57">
        <v>1</v>
      </c>
      <c r="P54" s="57">
        <v>3</v>
      </c>
      <c r="Q54" s="57">
        <v>3</v>
      </c>
      <c r="R54" s="57">
        <v>3</v>
      </c>
      <c r="S54" s="54">
        <f t="shared" si="0"/>
        <v>20.5</v>
      </c>
      <c r="T54" s="59"/>
      <c r="U54" s="59"/>
    </row>
    <row r="55" spans="1:21" ht="15">
      <c r="A55" s="37"/>
      <c r="B55" s="53">
        <v>45</v>
      </c>
      <c r="C55" s="54" t="s">
        <v>799</v>
      </c>
      <c r="D55" s="53">
        <v>10</v>
      </c>
      <c r="E55" s="55" t="s">
        <v>800</v>
      </c>
      <c r="F55" s="55" t="s">
        <v>359</v>
      </c>
      <c r="G55" s="55" t="s">
        <v>71</v>
      </c>
      <c r="H55" s="56" t="s">
        <v>641</v>
      </c>
      <c r="I55" s="57">
        <v>2</v>
      </c>
      <c r="J55" s="57">
        <v>4</v>
      </c>
      <c r="K55" s="57">
        <v>0</v>
      </c>
      <c r="L55" s="57">
        <v>3.5</v>
      </c>
      <c r="M55" s="57">
        <v>1</v>
      </c>
      <c r="N55" s="57">
        <v>3</v>
      </c>
      <c r="O55" s="57">
        <v>0</v>
      </c>
      <c r="P55" s="57">
        <v>1</v>
      </c>
      <c r="Q55" s="57">
        <v>2</v>
      </c>
      <c r="R55" s="57">
        <v>4</v>
      </c>
      <c r="S55" s="54">
        <f t="shared" si="0"/>
        <v>20.5</v>
      </c>
      <c r="T55" s="59"/>
      <c r="U55" s="59"/>
    </row>
    <row r="56" spans="1:21" ht="23.25">
      <c r="A56" s="37"/>
      <c r="B56" s="53">
        <v>46</v>
      </c>
      <c r="C56" s="54" t="s">
        <v>801</v>
      </c>
      <c r="D56" s="53">
        <v>10</v>
      </c>
      <c r="E56" s="55" t="s">
        <v>802</v>
      </c>
      <c r="F56" s="55" t="s">
        <v>177</v>
      </c>
      <c r="G56" s="55" t="s">
        <v>128</v>
      </c>
      <c r="H56" s="56" t="s">
        <v>715</v>
      </c>
      <c r="I56" s="57">
        <v>0</v>
      </c>
      <c r="J56" s="57">
        <v>2</v>
      </c>
      <c r="K56" s="57">
        <v>5</v>
      </c>
      <c r="L56" s="57">
        <v>4.5</v>
      </c>
      <c r="M56" s="57">
        <v>2</v>
      </c>
      <c r="N56" s="57">
        <v>0</v>
      </c>
      <c r="O56" s="57">
        <v>1</v>
      </c>
      <c r="P56" s="57">
        <v>0</v>
      </c>
      <c r="Q56" s="57">
        <v>2.5</v>
      </c>
      <c r="R56" s="57">
        <v>3</v>
      </c>
      <c r="S56" s="54">
        <f t="shared" si="0"/>
        <v>20</v>
      </c>
      <c r="T56" s="59"/>
      <c r="U56" s="59"/>
    </row>
    <row r="57" spans="1:21" ht="23.25">
      <c r="A57" s="37"/>
      <c r="B57" s="53">
        <v>47</v>
      </c>
      <c r="C57" s="54" t="s">
        <v>803</v>
      </c>
      <c r="D57" s="53">
        <v>10</v>
      </c>
      <c r="E57" s="55" t="s">
        <v>804</v>
      </c>
      <c r="F57" s="55" t="s">
        <v>113</v>
      </c>
      <c r="G57" s="55" t="s">
        <v>57</v>
      </c>
      <c r="H57" s="56" t="s">
        <v>715</v>
      </c>
      <c r="I57" s="57">
        <v>0</v>
      </c>
      <c r="J57" s="57">
        <v>4</v>
      </c>
      <c r="K57" s="57">
        <v>0</v>
      </c>
      <c r="L57" s="57">
        <v>4.5</v>
      </c>
      <c r="M57" s="57">
        <v>4</v>
      </c>
      <c r="N57" s="57">
        <v>0</v>
      </c>
      <c r="O57" s="57">
        <v>3</v>
      </c>
      <c r="P57" s="57">
        <v>0</v>
      </c>
      <c r="Q57" s="57">
        <v>1</v>
      </c>
      <c r="R57" s="57">
        <v>3</v>
      </c>
      <c r="S57" s="58">
        <f t="shared" si="0"/>
        <v>19.5</v>
      </c>
      <c r="T57" s="60"/>
      <c r="U57" s="59"/>
    </row>
    <row r="58" spans="1:21" ht="15">
      <c r="A58" s="37"/>
      <c r="B58" s="53">
        <v>48</v>
      </c>
      <c r="C58" s="54" t="s">
        <v>805</v>
      </c>
      <c r="D58" s="53">
        <v>10</v>
      </c>
      <c r="E58" s="55" t="s">
        <v>806</v>
      </c>
      <c r="F58" s="55" t="s">
        <v>383</v>
      </c>
      <c r="G58" s="55" t="s">
        <v>287</v>
      </c>
      <c r="H58" s="56" t="s">
        <v>557</v>
      </c>
      <c r="I58" s="57">
        <v>0</v>
      </c>
      <c r="J58" s="57">
        <v>2</v>
      </c>
      <c r="K58" s="57">
        <v>1</v>
      </c>
      <c r="L58" s="57">
        <v>3</v>
      </c>
      <c r="M58" s="57">
        <v>3</v>
      </c>
      <c r="N58" s="57">
        <v>0</v>
      </c>
      <c r="O58" s="57">
        <v>1</v>
      </c>
      <c r="P58" s="57">
        <v>2</v>
      </c>
      <c r="Q58" s="57">
        <v>1.5</v>
      </c>
      <c r="R58" s="57">
        <v>6</v>
      </c>
      <c r="S58" s="54">
        <f t="shared" si="0"/>
        <v>19.5</v>
      </c>
      <c r="T58" s="59"/>
      <c r="U58" s="59"/>
    </row>
    <row r="59" spans="1:21" ht="15">
      <c r="A59" s="37"/>
      <c r="B59" s="53">
        <v>49</v>
      </c>
      <c r="C59" s="54" t="s">
        <v>807</v>
      </c>
      <c r="D59" s="53">
        <v>10</v>
      </c>
      <c r="E59" s="55" t="s">
        <v>808</v>
      </c>
      <c r="F59" s="55" t="s">
        <v>627</v>
      </c>
      <c r="G59" s="55" t="s">
        <v>410</v>
      </c>
      <c r="H59" s="56" t="s">
        <v>629</v>
      </c>
      <c r="I59" s="57">
        <v>2</v>
      </c>
      <c r="J59" s="57">
        <v>0</v>
      </c>
      <c r="K59" s="57">
        <v>2</v>
      </c>
      <c r="L59" s="57">
        <v>1.5</v>
      </c>
      <c r="M59" s="57">
        <v>1</v>
      </c>
      <c r="N59" s="57">
        <v>1</v>
      </c>
      <c r="O59" s="57">
        <v>0</v>
      </c>
      <c r="P59" s="57">
        <v>4</v>
      </c>
      <c r="Q59" s="57">
        <v>3</v>
      </c>
      <c r="R59" s="57">
        <v>5</v>
      </c>
      <c r="S59" s="54">
        <f t="shared" si="0"/>
        <v>19.5</v>
      </c>
      <c r="T59" s="59"/>
      <c r="U59" s="59"/>
    </row>
    <row r="60" spans="1:21" ht="15" customHeight="1">
      <c r="A60" s="37"/>
      <c r="B60" s="53">
        <v>50</v>
      </c>
      <c r="C60" s="54" t="s">
        <v>809</v>
      </c>
      <c r="D60" s="53">
        <v>10</v>
      </c>
      <c r="E60" s="55" t="s">
        <v>810</v>
      </c>
      <c r="F60" s="55" t="s">
        <v>43</v>
      </c>
      <c r="G60" s="55" t="s">
        <v>47</v>
      </c>
      <c r="H60" s="56" t="s">
        <v>625</v>
      </c>
      <c r="I60" s="57">
        <v>2</v>
      </c>
      <c r="J60" s="57">
        <v>4</v>
      </c>
      <c r="K60" s="57">
        <v>1.5</v>
      </c>
      <c r="L60" s="57">
        <v>4</v>
      </c>
      <c r="M60" s="57">
        <v>2</v>
      </c>
      <c r="N60" s="57">
        <v>1</v>
      </c>
      <c r="O60" s="57">
        <v>1</v>
      </c>
      <c r="P60" s="57">
        <v>2</v>
      </c>
      <c r="Q60" s="57">
        <v>1</v>
      </c>
      <c r="R60" s="57">
        <v>1</v>
      </c>
      <c r="S60" s="54">
        <f t="shared" si="0"/>
        <v>19.5</v>
      </c>
      <c r="T60" s="59"/>
      <c r="U60" s="59"/>
    </row>
    <row r="61" spans="1:21" ht="15">
      <c r="A61" s="37"/>
      <c r="B61" s="53">
        <v>51</v>
      </c>
      <c r="C61" s="54" t="s">
        <v>811</v>
      </c>
      <c r="D61" s="53">
        <v>10</v>
      </c>
      <c r="E61" s="55" t="s">
        <v>812</v>
      </c>
      <c r="F61" s="55" t="s">
        <v>813</v>
      </c>
      <c r="G61" s="55" t="s">
        <v>814</v>
      </c>
      <c r="H61" s="56" t="s">
        <v>567</v>
      </c>
      <c r="I61" s="57">
        <v>2</v>
      </c>
      <c r="J61" s="57">
        <v>0</v>
      </c>
      <c r="K61" s="57">
        <v>0</v>
      </c>
      <c r="L61" s="57">
        <v>1.5</v>
      </c>
      <c r="M61" s="57">
        <v>3</v>
      </c>
      <c r="N61" s="57">
        <v>0</v>
      </c>
      <c r="O61" s="57">
        <v>1</v>
      </c>
      <c r="P61" s="57">
        <v>2</v>
      </c>
      <c r="Q61" s="57">
        <v>2.5</v>
      </c>
      <c r="R61" s="57">
        <v>6</v>
      </c>
      <c r="S61" s="54">
        <f t="shared" si="0"/>
        <v>18</v>
      </c>
      <c r="T61" s="59"/>
      <c r="U61" s="59"/>
    </row>
    <row r="62" spans="1:21" ht="23.25">
      <c r="A62" s="37"/>
      <c r="B62" s="53">
        <v>52</v>
      </c>
      <c r="C62" s="54" t="s">
        <v>815</v>
      </c>
      <c r="D62" s="53">
        <v>10</v>
      </c>
      <c r="E62" s="55" t="s">
        <v>816</v>
      </c>
      <c r="F62" s="55" t="s">
        <v>62</v>
      </c>
      <c r="G62" s="55" t="s">
        <v>76</v>
      </c>
      <c r="H62" s="56" t="s">
        <v>715</v>
      </c>
      <c r="I62" s="57">
        <v>2</v>
      </c>
      <c r="J62" s="57">
        <v>0</v>
      </c>
      <c r="K62" s="57">
        <v>0.5</v>
      </c>
      <c r="L62" s="57">
        <v>4</v>
      </c>
      <c r="M62" s="57">
        <v>5</v>
      </c>
      <c r="N62" s="57">
        <v>2</v>
      </c>
      <c r="O62" s="57">
        <v>1</v>
      </c>
      <c r="P62" s="57">
        <v>2</v>
      </c>
      <c r="Q62" s="57">
        <v>0</v>
      </c>
      <c r="R62" s="57">
        <v>1</v>
      </c>
      <c r="S62" s="54">
        <f t="shared" si="0"/>
        <v>17.5</v>
      </c>
      <c r="T62" s="59"/>
      <c r="U62" s="59"/>
    </row>
    <row r="63" spans="1:21" ht="15">
      <c r="A63" s="37"/>
      <c r="B63" s="53">
        <v>53</v>
      </c>
      <c r="C63" s="54" t="s">
        <v>817</v>
      </c>
      <c r="D63" s="53">
        <v>10</v>
      </c>
      <c r="E63" s="55" t="s">
        <v>818</v>
      </c>
      <c r="F63" s="55" t="s">
        <v>135</v>
      </c>
      <c r="G63" s="55" t="s">
        <v>44</v>
      </c>
      <c r="H63" s="56" t="s">
        <v>819</v>
      </c>
      <c r="I63" s="57">
        <v>0</v>
      </c>
      <c r="J63" s="57">
        <v>4</v>
      </c>
      <c r="K63" s="57">
        <v>0</v>
      </c>
      <c r="L63" s="57">
        <v>1.5</v>
      </c>
      <c r="M63" s="57">
        <v>4</v>
      </c>
      <c r="N63" s="57">
        <v>0</v>
      </c>
      <c r="O63" s="57">
        <v>3</v>
      </c>
      <c r="P63" s="57">
        <v>0</v>
      </c>
      <c r="Q63" s="57">
        <v>1</v>
      </c>
      <c r="R63" s="57">
        <v>4</v>
      </c>
      <c r="S63" s="54">
        <f t="shared" si="0"/>
        <v>17.5</v>
      </c>
      <c r="T63" s="59"/>
      <c r="U63" s="59"/>
    </row>
    <row r="64" spans="1:21" ht="23.25">
      <c r="A64" s="37"/>
      <c r="B64" s="53">
        <v>54</v>
      </c>
      <c r="C64" s="54" t="s">
        <v>820</v>
      </c>
      <c r="D64" s="53">
        <v>10</v>
      </c>
      <c r="E64" s="55" t="s">
        <v>821</v>
      </c>
      <c r="F64" s="55" t="s">
        <v>113</v>
      </c>
      <c r="G64" s="55" t="s">
        <v>517</v>
      </c>
      <c r="H64" s="56" t="s">
        <v>715</v>
      </c>
      <c r="I64" s="57">
        <v>0</v>
      </c>
      <c r="J64" s="57">
        <v>0</v>
      </c>
      <c r="K64" s="57">
        <v>1.5</v>
      </c>
      <c r="L64" s="57">
        <v>4</v>
      </c>
      <c r="M64" s="57">
        <v>1</v>
      </c>
      <c r="N64" s="57">
        <v>0</v>
      </c>
      <c r="O64" s="57">
        <v>1</v>
      </c>
      <c r="P64" s="57">
        <v>2</v>
      </c>
      <c r="Q64" s="57">
        <v>3</v>
      </c>
      <c r="R64" s="57">
        <v>5</v>
      </c>
      <c r="S64" s="54">
        <f t="shared" si="0"/>
        <v>17.5</v>
      </c>
      <c r="T64" s="59"/>
      <c r="U64" s="59"/>
    </row>
    <row r="65" spans="1:21" ht="23.25">
      <c r="A65" s="37"/>
      <c r="B65" s="53">
        <v>55</v>
      </c>
      <c r="C65" s="54" t="s">
        <v>822</v>
      </c>
      <c r="D65" s="53">
        <v>10</v>
      </c>
      <c r="E65" s="55" t="s">
        <v>823</v>
      </c>
      <c r="F65" s="55" t="s">
        <v>135</v>
      </c>
      <c r="G65" s="55" t="s">
        <v>111</v>
      </c>
      <c r="H65" s="56" t="s">
        <v>715</v>
      </c>
      <c r="I65" s="57">
        <v>0</v>
      </c>
      <c r="J65" s="57">
        <v>2</v>
      </c>
      <c r="K65" s="57">
        <v>0</v>
      </c>
      <c r="L65" s="57">
        <v>5</v>
      </c>
      <c r="M65" s="57">
        <v>3</v>
      </c>
      <c r="N65" s="57">
        <v>0</v>
      </c>
      <c r="O65" s="57">
        <v>2</v>
      </c>
      <c r="P65" s="57">
        <v>1</v>
      </c>
      <c r="Q65" s="57">
        <v>1.5</v>
      </c>
      <c r="R65" s="57">
        <v>3</v>
      </c>
      <c r="S65" s="54">
        <f t="shared" si="0"/>
        <v>17.5</v>
      </c>
      <c r="T65" s="59"/>
      <c r="U65" s="59"/>
    </row>
    <row r="66" spans="1:21" ht="15">
      <c r="A66" s="37"/>
      <c r="B66" s="53">
        <v>56</v>
      </c>
      <c r="C66" s="54" t="s">
        <v>824</v>
      </c>
      <c r="D66" s="53">
        <v>10</v>
      </c>
      <c r="E66" s="55" t="s">
        <v>825</v>
      </c>
      <c r="F66" s="55" t="s">
        <v>522</v>
      </c>
      <c r="G66" s="55" t="s">
        <v>76</v>
      </c>
      <c r="H66" s="56" t="s">
        <v>759</v>
      </c>
      <c r="I66" s="57">
        <v>0</v>
      </c>
      <c r="J66" s="57">
        <v>2</v>
      </c>
      <c r="K66" s="57">
        <v>0.5</v>
      </c>
      <c r="L66" s="57">
        <v>6.5</v>
      </c>
      <c r="M66" s="57">
        <v>3</v>
      </c>
      <c r="N66" s="57">
        <v>0</v>
      </c>
      <c r="O66" s="57">
        <v>0</v>
      </c>
      <c r="P66" s="57">
        <v>0</v>
      </c>
      <c r="Q66" s="57">
        <v>0</v>
      </c>
      <c r="R66" s="57">
        <v>5</v>
      </c>
      <c r="S66" s="54">
        <f t="shared" si="0"/>
        <v>17</v>
      </c>
      <c r="T66" s="59"/>
      <c r="U66" s="59"/>
    </row>
    <row r="67" spans="1:21" ht="23.25">
      <c r="A67" s="37"/>
      <c r="B67" s="53">
        <v>57</v>
      </c>
      <c r="C67" s="54" t="s">
        <v>826</v>
      </c>
      <c r="D67" s="53">
        <v>10</v>
      </c>
      <c r="E67" s="55" t="s">
        <v>827</v>
      </c>
      <c r="F67" s="55" t="s">
        <v>180</v>
      </c>
      <c r="G67" s="55" t="s">
        <v>393</v>
      </c>
      <c r="H67" s="56" t="s">
        <v>715</v>
      </c>
      <c r="I67" s="57">
        <v>0</v>
      </c>
      <c r="J67" s="57">
        <v>0</v>
      </c>
      <c r="K67" s="57">
        <v>4.5</v>
      </c>
      <c r="L67" s="57">
        <v>3</v>
      </c>
      <c r="M67" s="57">
        <v>0</v>
      </c>
      <c r="N67" s="57">
        <v>0</v>
      </c>
      <c r="O67" s="57">
        <v>1</v>
      </c>
      <c r="P67" s="57">
        <v>2</v>
      </c>
      <c r="Q67" s="57">
        <v>2.5</v>
      </c>
      <c r="R67" s="57">
        <v>4</v>
      </c>
      <c r="S67" s="54">
        <f t="shared" si="0"/>
        <v>17</v>
      </c>
      <c r="T67" s="59"/>
      <c r="U67" s="59"/>
    </row>
    <row r="68" spans="1:21" ht="23.25">
      <c r="A68" s="37"/>
      <c r="B68" s="53">
        <v>58</v>
      </c>
      <c r="C68" s="54" t="s">
        <v>828</v>
      </c>
      <c r="D68" s="53">
        <v>10</v>
      </c>
      <c r="E68" s="55" t="s">
        <v>829</v>
      </c>
      <c r="F68" s="55" t="s">
        <v>830</v>
      </c>
      <c r="G68" s="55" t="s">
        <v>71</v>
      </c>
      <c r="H68" s="56" t="s">
        <v>831</v>
      </c>
      <c r="I68" s="57">
        <v>0</v>
      </c>
      <c r="J68" s="57">
        <v>4</v>
      </c>
      <c r="K68" s="57">
        <v>0</v>
      </c>
      <c r="L68" s="57">
        <v>4</v>
      </c>
      <c r="M68" s="57">
        <v>2</v>
      </c>
      <c r="N68" s="57">
        <v>0</v>
      </c>
      <c r="O68" s="57">
        <v>1</v>
      </c>
      <c r="P68" s="57">
        <v>0</v>
      </c>
      <c r="Q68" s="57">
        <v>3</v>
      </c>
      <c r="R68" s="57">
        <v>3</v>
      </c>
      <c r="S68" s="54">
        <f t="shared" si="0"/>
        <v>17</v>
      </c>
      <c r="T68" s="59"/>
      <c r="U68" s="59"/>
    </row>
    <row r="69" spans="1:21" ht="23.25">
      <c r="A69" s="37"/>
      <c r="B69" s="53">
        <v>59</v>
      </c>
      <c r="C69" s="54" t="s">
        <v>832</v>
      </c>
      <c r="D69" s="53">
        <v>10</v>
      </c>
      <c r="E69" s="55" t="s">
        <v>833</v>
      </c>
      <c r="F69" s="55" t="s">
        <v>637</v>
      </c>
      <c r="G69" s="55" t="s">
        <v>50</v>
      </c>
      <c r="H69" s="56" t="s">
        <v>715</v>
      </c>
      <c r="I69" s="57">
        <v>0</v>
      </c>
      <c r="J69" s="57">
        <v>0</v>
      </c>
      <c r="K69" s="57">
        <v>1.5</v>
      </c>
      <c r="L69" s="57">
        <v>6.5</v>
      </c>
      <c r="M69" s="57">
        <v>1</v>
      </c>
      <c r="N69" s="57">
        <v>0</v>
      </c>
      <c r="O69" s="57">
        <v>1</v>
      </c>
      <c r="P69" s="57">
        <v>2</v>
      </c>
      <c r="Q69" s="57">
        <v>2</v>
      </c>
      <c r="R69" s="57">
        <v>3</v>
      </c>
      <c r="S69" s="54">
        <f t="shared" si="0"/>
        <v>17</v>
      </c>
      <c r="T69" s="59"/>
      <c r="U69" s="59"/>
    </row>
    <row r="70" spans="1:21" ht="15">
      <c r="A70" s="37"/>
      <c r="B70" s="53">
        <v>60</v>
      </c>
      <c r="C70" s="54" t="s">
        <v>834</v>
      </c>
      <c r="D70" s="53">
        <v>10</v>
      </c>
      <c r="E70" s="55" t="s">
        <v>835</v>
      </c>
      <c r="F70" s="55" t="s">
        <v>120</v>
      </c>
      <c r="G70" s="55" t="s">
        <v>53</v>
      </c>
      <c r="H70" s="56" t="s">
        <v>629</v>
      </c>
      <c r="I70" s="57">
        <v>0</v>
      </c>
      <c r="J70" s="57">
        <v>0</v>
      </c>
      <c r="K70" s="57">
        <v>2</v>
      </c>
      <c r="L70" s="57">
        <v>2.5</v>
      </c>
      <c r="M70" s="57">
        <v>1</v>
      </c>
      <c r="N70" s="57">
        <v>2</v>
      </c>
      <c r="O70" s="57">
        <v>1</v>
      </c>
      <c r="P70" s="57">
        <v>2</v>
      </c>
      <c r="Q70" s="57">
        <v>1.5</v>
      </c>
      <c r="R70" s="57">
        <v>4</v>
      </c>
      <c r="S70" s="54">
        <f t="shared" si="0"/>
        <v>16</v>
      </c>
      <c r="T70" s="59"/>
      <c r="U70" s="59"/>
    </row>
    <row r="71" spans="1:21" ht="15">
      <c r="A71" s="37"/>
      <c r="B71" s="53">
        <v>61</v>
      </c>
      <c r="C71" s="54" t="s">
        <v>836</v>
      </c>
      <c r="D71" s="53">
        <v>10</v>
      </c>
      <c r="E71" s="55" t="s">
        <v>837</v>
      </c>
      <c r="F71" s="55" t="s">
        <v>113</v>
      </c>
      <c r="G71" s="55" t="s">
        <v>76</v>
      </c>
      <c r="H71" s="56" t="s">
        <v>759</v>
      </c>
      <c r="I71" s="57">
        <v>0</v>
      </c>
      <c r="J71" s="57">
        <v>4</v>
      </c>
      <c r="K71" s="57">
        <v>1.5</v>
      </c>
      <c r="L71" s="57">
        <v>3.5</v>
      </c>
      <c r="M71" s="57">
        <v>0</v>
      </c>
      <c r="N71" s="57">
        <v>0</v>
      </c>
      <c r="O71" s="57">
        <v>0</v>
      </c>
      <c r="P71" s="57">
        <v>3</v>
      </c>
      <c r="Q71" s="57">
        <v>0</v>
      </c>
      <c r="R71" s="57">
        <v>4</v>
      </c>
      <c r="S71" s="54">
        <f t="shared" si="0"/>
        <v>16</v>
      </c>
      <c r="T71" s="59"/>
      <c r="U71" s="59"/>
    </row>
    <row r="72" spans="1:21" ht="15">
      <c r="A72" s="37"/>
      <c r="B72" s="53">
        <v>62</v>
      </c>
      <c r="C72" s="54" t="s">
        <v>838</v>
      </c>
      <c r="D72" s="53">
        <v>10</v>
      </c>
      <c r="E72" s="55" t="s">
        <v>839</v>
      </c>
      <c r="F72" s="55" t="s">
        <v>168</v>
      </c>
      <c r="G72" s="55" t="s">
        <v>164</v>
      </c>
      <c r="H72" s="56" t="s">
        <v>840</v>
      </c>
      <c r="I72" s="57">
        <v>2</v>
      </c>
      <c r="J72" s="57">
        <v>0</v>
      </c>
      <c r="K72" s="57">
        <v>3</v>
      </c>
      <c r="L72" s="57">
        <v>0</v>
      </c>
      <c r="M72" s="57">
        <v>4</v>
      </c>
      <c r="N72" s="57">
        <v>0</v>
      </c>
      <c r="O72" s="57">
        <v>2</v>
      </c>
      <c r="P72" s="57">
        <v>0</v>
      </c>
      <c r="Q72" s="57">
        <v>2.5</v>
      </c>
      <c r="R72" s="57">
        <v>2.5</v>
      </c>
      <c r="S72" s="54">
        <f t="shared" si="0"/>
        <v>16</v>
      </c>
      <c r="T72" s="59"/>
      <c r="U72" s="59"/>
    </row>
    <row r="73" spans="1:21" ht="15">
      <c r="A73" s="37"/>
      <c r="B73" s="53">
        <v>63</v>
      </c>
      <c r="C73" s="54" t="s">
        <v>841</v>
      </c>
      <c r="D73" s="53">
        <v>10</v>
      </c>
      <c r="E73" s="55" t="s">
        <v>842</v>
      </c>
      <c r="F73" s="55" t="s">
        <v>843</v>
      </c>
      <c r="G73" s="55" t="s">
        <v>844</v>
      </c>
      <c r="H73" s="56" t="s">
        <v>557</v>
      </c>
      <c r="I73" s="57">
        <v>0</v>
      </c>
      <c r="J73" s="57">
        <v>0</v>
      </c>
      <c r="K73" s="57">
        <v>0</v>
      </c>
      <c r="L73" s="57">
        <v>3</v>
      </c>
      <c r="M73" s="57">
        <v>1</v>
      </c>
      <c r="N73" s="57">
        <v>0</v>
      </c>
      <c r="O73" s="57">
        <v>1</v>
      </c>
      <c r="P73" s="57">
        <v>2</v>
      </c>
      <c r="Q73" s="57">
        <v>3.5</v>
      </c>
      <c r="R73" s="57">
        <v>5</v>
      </c>
      <c r="S73" s="54">
        <f t="shared" si="0"/>
        <v>15.5</v>
      </c>
      <c r="T73" s="59"/>
      <c r="U73" s="59"/>
    </row>
    <row r="74" spans="1:21" ht="15">
      <c r="A74" s="37"/>
      <c r="B74" s="53">
        <v>64</v>
      </c>
      <c r="C74" s="54" t="s">
        <v>845</v>
      </c>
      <c r="D74" s="53">
        <v>10</v>
      </c>
      <c r="E74" s="55" t="s">
        <v>846</v>
      </c>
      <c r="F74" s="55" t="s">
        <v>847</v>
      </c>
      <c r="G74" s="55" t="s">
        <v>196</v>
      </c>
      <c r="H74" s="56" t="s">
        <v>775</v>
      </c>
      <c r="I74" s="57">
        <v>2</v>
      </c>
      <c r="J74" s="57">
        <v>2</v>
      </c>
      <c r="K74" s="57">
        <v>0.5</v>
      </c>
      <c r="L74" s="57">
        <v>3.5</v>
      </c>
      <c r="M74" s="57">
        <v>2</v>
      </c>
      <c r="N74" s="57">
        <v>1</v>
      </c>
      <c r="O74" s="57">
        <v>1</v>
      </c>
      <c r="P74" s="57">
        <v>0</v>
      </c>
      <c r="Q74" s="57">
        <v>0.5</v>
      </c>
      <c r="R74" s="57">
        <v>3</v>
      </c>
      <c r="S74" s="54">
        <f t="shared" si="0"/>
        <v>15.5</v>
      </c>
      <c r="T74" s="59"/>
      <c r="U74" s="59"/>
    </row>
    <row r="75" spans="1:21" ht="23.25">
      <c r="A75" s="37"/>
      <c r="B75" s="53">
        <v>65</v>
      </c>
      <c r="C75" s="54" t="s">
        <v>848</v>
      </c>
      <c r="D75" s="53">
        <v>10</v>
      </c>
      <c r="E75" s="55" t="s">
        <v>849</v>
      </c>
      <c r="F75" s="55" t="s">
        <v>43</v>
      </c>
      <c r="G75" s="55" t="s">
        <v>57</v>
      </c>
      <c r="H75" s="56" t="s">
        <v>831</v>
      </c>
      <c r="I75" s="57">
        <v>0</v>
      </c>
      <c r="J75" s="57">
        <v>0</v>
      </c>
      <c r="K75" s="57">
        <v>0</v>
      </c>
      <c r="L75" s="57">
        <v>3</v>
      </c>
      <c r="M75" s="57">
        <v>3</v>
      </c>
      <c r="N75" s="57">
        <v>4</v>
      </c>
      <c r="O75" s="57">
        <v>1</v>
      </c>
      <c r="P75" s="57">
        <v>0</v>
      </c>
      <c r="Q75" s="57">
        <v>0</v>
      </c>
      <c r="R75" s="57">
        <v>4</v>
      </c>
      <c r="S75" s="54">
        <f aca="true" t="shared" si="1" ref="S75:S105">SUM(I75:R75)</f>
        <v>15</v>
      </c>
      <c r="T75" s="59"/>
      <c r="U75" s="59"/>
    </row>
    <row r="76" spans="1:21" ht="15">
      <c r="A76" s="37"/>
      <c r="B76" s="53">
        <v>66</v>
      </c>
      <c r="C76" s="54" t="s">
        <v>850</v>
      </c>
      <c r="D76" s="53">
        <v>10</v>
      </c>
      <c r="E76" s="55" t="s">
        <v>851</v>
      </c>
      <c r="F76" s="55" t="s">
        <v>852</v>
      </c>
      <c r="G76" s="55" t="s">
        <v>853</v>
      </c>
      <c r="H76" s="56" t="s">
        <v>567</v>
      </c>
      <c r="I76" s="57">
        <v>0</v>
      </c>
      <c r="J76" s="57">
        <v>0</v>
      </c>
      <c r="K76" s="57">
        <v>0</v>
      </c>
      <c r="L76" s="57">
        <v>2.5</v>
      </c>
      <c r="M76" s="57">
        <v>3</v>
      </c>
      <c r="N76" s="57">
        <v>0</v>
      </c>
      <c r="O76" s="57">
        <v>4</v>
      </c>
      <c r="P76" s="57">
        <v>0</v>
      </c>
      <c r="Q76" s="57">
        <v>2</v>
      </c>
      <c r="R76" s="57">
        <v>3</v>
      </c>
      <c r="S76" s="54">
        <f t="shared" si="1"/>
        <v>14.5</v>
      </c>
      <c r="T76" s="59"/>
      <c r="U76" s="59"/>
    </row>
    <row r="77" spans="1:21" ht="23.25">
      <c r="A77" s="37"/>
      <c r="B77" s="53">
        <v>67</v>
      </c>
      <c r="C77" s="54" t="s">
        <v>854</v>
      </c>
      <c r="D77" s="53">
        <v>10</v>
      </c>
      <c r="E77" s="55" t="s">
        <v>855</v>
      </c>
      <c r="F77" s="55" t="s">
        <v>180</v>
      </c>
      <c r="G77" s="55" t="s">
        <v>128</v>
      </c>
      <c r="H77" s="56" t="s">
        <v>715</v>
      </c>
      <c r="I77" s="57">
        <v>0</v>
      </c>
      <c r="J77" s="57">
        <v>0</v>
      </c>
      <c r="K77" s="57">
        <v>0</v>
      </c>
      <c r="L77" s="57">
        <v>1.5</v>
      </c>
      <c r="M77" s="57">
        <v>3</v>
      </c>
      <c r="N77" s="57">
        <v>0</v>
      </c>
      <c r="O77" s="57">
        <v>3</v>
      </c>
      <c r="P77" s="57">
        <v>0</v>
      </c>
      <c r="Q77" s="57">
        <v>0.5</v>
      </c>
      <c r="R77" s="57">
        <v>6</v>
      </c>
      <c r="S77" s="54">
        <f t="shared" si="1"/>
        <v>14</v>
      </c>
      <c r="T77" s="59"/>
      <c r="U77" s="59"/>
    </row>
    <row r="78" spans="1:21" ht="15">
      <c r="A78" s="37"/>
      <c r="B78" s="53">
        <v>68</v>
      </c>
      <c r="C78" s="54" t="s">
        <v>856</v>
      </c>
      <c r="D78" s="53">
        <v>10</v>
      </c>
      <c r="E78" s="55" t="s">
        <v>857</v>
      </c>
      <c r="F78" s="55" t="s">
        <v>241</v>
      </c>
      <c r="G78" s="55" t="s">
        <v>858</v>
      </c>
      <c r="H78" s="56" t="s">
        <v>707</v>
      </c>
      <c r="I78" s="57">
        <v>2</v>
      </c>
      <c r="J78" s="57">
        <v>0</v>
      </c>
      <c r="K78" s="57">
        <v>2</v>
      </c>
      <c r="L78" s="57">
        <v>2</v>
      </c>
      <c r="M78" s="57">
        <v>3</v>
      </c>
      <c r="N78" s="57">
        <v>0</v>
      </c>
      <c r="O78" s="57">
        <v>1</v>
      </c>
      <c r="P78" s="57">
        <v>3</v>
      </c>
      <c r="Q78" s="57">
        <v>0</v>
      </c>
      <c r="R78" s="57">
        <v>1</v>
      </c>
      <c r="S78" s="54">
        <f t="shared" si="1"/>
        <v>14</v>
      </c>
      <c r="T78" s="59"/>
      <c r="U78" s="59"/>
    </row>
    <row r="79" spans="1:21" ht="23.25">
      <c r="A79" s="37"/>
      <c r="B79" s="53">
        <v>69</v>
      </c>
      <c r="C79" s="54" t="s">
        <v>859</v>
      </c>
      <c r="D79" s="53">
        <v>10</v>
      </c>
      <c r="E79" s="55" t="s">
        <v>860</v>
      </c>
      <c r="F79" s="55" t="s">
        <v>701</v>
      </c>
      <c r="G79" s="55" t="s">
        <v>413</v>
      </c>
      <c r="H79" s="56" t="s">
        <v>715</v>
      </c>
      <c r="I79" s="57">
        <v>0</v>
      </c>
      <c r="J79" s="57">
        <v>2</v>
      </c>
      <c r="K79" s="57">
        <v>0</v>
      </c>
      <c r="L79" s="57">
        <v>3.5</v>
      </c>
      <c r="M79" s="57">
        <v>1</v>
      </c>
      <c r="N79" s="57">
        <v>0</v>
      </c>
      <c r="O79" s="57">
        <v>1</v>
      </c>
      <c r="P79" s="57">
        <v>0</v>
      </c>
      <c r="Q79" s="57">
        <v>1.5</v>
      </c>
      <c r="R79" s="57">
        <v>5</v>
      </c>
      <c r="S79" s="54">
        <f t="shared" si="1"/>
        <v>14</v>
      </c>
      <c r="T79" s="59"/>
      <c r="U79" s="59"/>
    </row>
    <row r="80" spans="1:21" ht="15">
      <c r="A80" s="37"/>
      <c r="B80" s="53">
        <v>70</v>
      </c>
      <c r="C80" s="54" t="s">
        <v>861</v>
      </c>
      <c r="D80" s="53">
        <v>10</v>
      </c>
      <c r="E80" s="55" t="s">
        <v>862</v>
      </c>
      <c r="F80" s="55" t="s">
        <v>229</v>
      </c>
      <c r="G80" s="55" t="s">
        <v>47</v>
      </c>
      <c r="H80" s="56" t="s">
        <v>759</v>
      </c>
      <c r="I80" s="57">
        <v>0</v>
      </c>
      <c r="J80" s="57">
        <v>1</v>
      </c>
      <c r="K80" s="57">
        <v>4</v>
      </c>
      <c r="L80" s="57">
        <v>0.5</v>
      </c>
      <c r="M80" s="57">
        <v>3</v>
      </c>
      <c r="N80" s="57">
        <v>0</v>
      </c>
      <c r="O80" s="57">
        <v>1</v>
      </c>
      <c r="P80" s="57">
        <v>0</v>
      </c>
      <c r="Q80" s="57">
        <v>0.5</v>
      </c>
      <c r="R80" s="57">
        <v>4</v>
      </c>
      <c r="S80" s="54">
        <f t="shared" si="1"/>
        <v>14</v>
      </c>
      <c r="T80" s="59"/>
      <c r="U80" s="59"/>
    </row>
    <row r="81" spans="1:21" ht="15">
      <c r="A81" s="37"/>
      <c r="B81" s="53">
        <v>71</v>
      </c>
      <c r="C81" s="54" t="s">
        <v>863</v>
      </c>
      <c r="D81" s="53">
        <v>10</v>
      </c>
      <c r="E81" s="55" t="s">
        <v>864</v>
      </c>
      <c r="F81" s="55" t="s">
        <v>52</v>
      </c>
      <c r="G81" s="55" t="s">
        <v>118</v>
      </c>
      <c r="H81" s="56" t="s">
        <v>775</v>
      </c>
      <c r="I81" s="57">
        <v>0</v>
      </c>
      <c r="J81" s="57">
        <v>2</v>
      </c>
      <c r="K81" s="57">
        <v>3</v>
      </c>
      <c r="L81" s="57">
        <v>2</v>
      </c>
      <c r="M81" s="57">
        <v>2</v>
      </c>
      <c r="N81" s="57">
        <v>0</v>
      </c>
      <c r="O81" s="57">
        <v>2</v>
      </c>
      <c r="P81" s="57">
        <v>0</v>
      </c>
      <c r="Q81" s="57">
        <v>2</v>
      </c>
      <c r="R81" s="57">
        <v>1</v>
      </c>
      <c r="S81" s="54">
        <f t="shared" si="1"/>
        <v>14</v>
      </c>
      <c r="T81" s="59"/>
      <c r="U81" s="59"/>
    </row>
    <row r="82" spans="1:21" ht="15">
      <c r="A82" s="37"/>
      <c r="B82" s="53">
        <v>72</v>
      </c>
      <c r="C82" s="54" t="s">
        <v>865</v>
      </c>
      <c r="D82" s="53">
        <v>10</v>
      </c>
      <c r="E82" s="55" t="s">
        <v>866</v>
      </c>
      <c r="F82" s="55" t="s">
        <v>612</v>
      </c>
      <c r="G82" s="55" t="s">
        <v>867</v>
      </c>
      <c r="H82" s="56" t="s">
        <v>707</v>
      </c>
      <c r="I82" s="57">
        <v>0</v>
      </c>
      <c r="J82" s="57">
        <v>4</v>
      </c>
      <c r="K82" s="57">
        <v>2.5</v>
      </c>
      <c r="L82" s="57">
        <v>2</v>
      </c>
      <c r="M82" s="57">
        <v>1</v>
      </c>
      <c r="N82" s="57">
        <v>0</v>
      </c>
      <c r="O82" s="57">
        <v>0</v>
      </c>
      <c r="P82" s="57">
        <v>1</v>
      </c>
      <c r="Q82" s="57">
        <v>1</v>
      </c>
      <c r="R82" s="57">
        <v>1</v>
      </c>
      <c r="S82" s="54">
        <f t="shared" si="1"/>
        <v>12.5</v>
      </c>
      <c r="T82" s="59"/>
      <c r="U82" s="59"/>
    </row>
    <row r="83" spans="1:21" ht="15">
      <c r="A83" s="37"/>
      <c r="B83" s="53">
        <v>73</v>
      </c>
      <c r="C83" s="54" t="s">
        <v>868</v>
      </c>
      <c r="D83" s="53">
        <v>10</v>
      </c>
      <c r="E83" s="55" t="s">
        <v>869</v>
      </c>
      <c r="F83" s="55" t="s">
        <v>73</v>
      </c>
      <c r="G83" s="55" t="s">
        <v>79</v>
      </c>
      <c r="H83" s="56" t="s">
        <v>707</v>
      </c>
      <c r="I83" s="57">
        <v>0</v>
      </c>
      <c r="J83" s="57">
        <v>0</v>
      </c>
      <c r="K83" s="57">
        <v>0</v>
      </c>
      <c r="L83" s="57">
        <v>4</v>
      </c>
      <c r="M83" s="57">
        <v>2</v>
      </c>
      <c r="N83" s="57">
        <v>1</v>
      </c>
      <c r="O83" s="57">
        <v>0</v>
      </c>
      <c r="P83" s="57">
        <v>0</v>
      </c>
      <c r="Q83" s="57">
        <v>2</v>
      </c>
      <c r="R83" s="57">
        <v>3</v>
      </c>
      <c r="S83" s="54">
        <f t="shared" si="1"/>
        <v>12</v>
      </c>
      <c r="T83" s="59"/>
      <c r="U83" s="59"/>
    </row>
    <row r="84" spans="1:21" ht="15">
      <c r="A84" s="37"/>
      <c r="B84" s="53">
        <v>74</v>
      </c>
      <c r="C84" s="54" t="s">
        <v>870</v>
      </c>
      <c r="D84" s="53">
        <v>10</v>
      </c>
      <c r="E84" s="55" t="s">
        <v>582</v>
      </c>
      <c r="F84" s="55" t="s">
        <v>52</v>
      </c>
      <c r="G84" s="55" t="s">
        <v>47</v>
      </c>
      <c r="H84" s="56" t="s">
        <v>759</v>
      </c>
      <c r="I84" s="57">
        <v>0</v>
      </c>
      <c r="J84" s="57">
        <v>1</v>
      </c>
      <c r="K84" s="57">
        <v>0</v>
      </c>
      <c r="L84" s="57">
        <v>3</v>
      </c>
      <c r="M84" s="57">
        <v>1</v>
      </c>
      <c r="N84" s="57">
        <v>0</v>
      </c>
      <c r="O84" s="57">
        <v>1</v>
      </c>
      <c r="P84" s="57">
        <v>0</v>
      </c>
      <c r="Q84" s="57">
        <v>2</v>
      </c>
      <c r="R84" s="57">
        <v>4</v>
      </c>
      <c r="S84" s="54">
        <f t="shared" si="1"/>
        <v>12</v>
      </c>
      <c r="T84" s="59"/>
      <c r="U84" s="59"/>
    </row>
    <row r="85" spans="1:21" ht="15">
      <c r="A85" s="37"/>
      <c r="B85" s="53">
        <v>75</v>
      </c>
      <c r="C85" s="54" t="s">
        <v>871</v>
      </c>
      <c r="D85" s="53">
        <v>10</v>
      </c>
      <c r="E85" s="55" t="s">
        <v>872</v>
      </c>
      <c r="F85" s="55" t="s">
        <v>229</v>
      </c>
      <c r="G85" s="55" t="s">
        <v>44</v>
      </c>
      <c r="H85" s="56" t="s">
        <v>782</v>
      </c>
      <c r="I85" s="57">
        <v>0</v>
      </c>
      <c r="J85" s="57">
        <v>0</v>
      </c>
      <c r="K85" s="57">
        <v>0</v>
      </c>
      <c r="L85" s="57">
        <v>3.5</v>
      </c>
      <c r="M85" s="57">
        <v>0</v>
      </c>
      <c r="N85" s="57">
        <v>2</v>
      </c>
      <c r="O85" s="57">
        <v>1</v>
      </c>
      <c r="P85" s="57">
        <v>2</v>
      </c>
      <c r="Q85" s="57">
        <v>3</v>
      </c>
      <c r="R85" s="57">
        <v>0</v>
      </c>
      <c r="S85" s="54">
        <f t="shared" si="1"/>
        <v>11.5</v>
      </c>
      <c r="T85" s="59"/>
      <c r="U85" s="59"/>
    </row>
    <row r="86" spans="1:21" ht="15">
      <c r="A86" s="37"/>
      <c r="B86" s="53">
        <v>76</v>
      </c>
      <c r="C86" s="54" t="s">
        <v>873</v>
      </c>
      <c r="D86" s="53">
        <v>10</v>
      </c>
      <c r="E86" s="55" t="s">
        <v>874</v>
      </c>
      <c r="F86" s="55" t="s">
        <v>875</v>
      </c>
      <c r="G86" s="55" t="s">
        <v>876</v>
      </c>
      <c r="H86" s="56" t="s">
        <v>581</v>
      </c>
      <c r="I86" s="57">
        <v>0</v>
      </c>
      <c r="J86" s="57">
        <v>4</v>
      </c>
      <c r="K86" s="57">
        <v>0</v>
      </c>
      <c r="L86" s="57">
        <v>2</v>
      </c>
      <c r="M86" s="57">
        <v>0</v>
      </c>
      <c r="N86" s="57">
        <v>0</v>
      </c>
      <c r="O86" s="57">
        <v>1</v>
      </c>
      <c r="P86" s="57">
        <v>1</v>
      </c>
      <c r="Q86" s="57">
        <v>0</v>
      </c>
      <c r="R86" s="57">
        <v>3</v>
      </c>
      <c r="S86" s="54">
        <f t="shared" si="1"/>
        <v>11</v>
      </c>
      <c r="T86" s="59"/>
      <c r="U86" s="59"/>
    </row>
    <row r="87" spans="1:21" ht="23.25">
      <c r="A87" s="37"/>
      <c r="B87" s="53">
        <v>77</v>
      </c>
      <c r="C87" s="54" t="s">
        <v>877</v>
      </c>
      <c r="D87" s="53">
        <v>10</v>
      </c>
      <c r="E87" s="55" t="s">
        <v>878</v>
      </c>
      <c r="F87" s="55" t="s">
        <v>375</v>
      </c>
      <c r="G87" s="55" t="s">
        <v>393</v>
      </c>
      <c r="H87" s="56" t="s">
        <v>831</v>
      </c>
      <c r="I87" s="57">
        <v>0</v>
      </c>
      <c r="J87" s="57">
        <v>0</v>
      </c>
      <c r="K87" s="57">
        <v>0.5</v>
      </c>
      <c r="L87" s="57">
        <v>4</v>
      </c>
      <c r="M87" s="57">
        <v>1</v>
      </c>
      <c r="N87" s="57">
        <v>2</v>
      </c>
      <c r="O87" s="57">
        <v>1</v>
      </c>
      <c r="P87" s="57">
        <v>0</v>
      </c>
      <c r="Q87" s="57">
        <v>2</v>
      </c>
      <c r="R87" s="57">
        <v>0</v>
      </c>
      <c r="S87" s="54">
        <f t="shared" si="1"/>
        <v>10.5</v>
      </c>
      <c r="T87" s="59"/>
      <c r="U87" s="59"/>
    </row>
    <row r="88" spans="1:21" ht="15">
      <c r="A88" s="37"/>
      <c r="B88" s="53">
        <v>78</v>
      </c>
      <c r="C88" s="54" t="s">
        <v>879</v>
      </c>
      <c r="D88" s="53">
        <v>10</v>
      </c>
      <c r="E88" s="55" t="s">
        <v>880</v>
      </c>
      <c r="F88" s="55" t="s">
        <v>179</v>
      </c>
      <c r="G88" s="55" t="s">
        <v>881</v>
      </c>
      <c r="H88" s="56" t="s">
        <v>557</v>
      </c>
      <c r="I88" s="57">
        <v>0</v>
      </c>
      <c r="J88" s="57">
        <v>0</v>
      </c>
      <c r="K88" s="57">
        <v>0</v>
      </c>
      <c r="L88" s="57">
        <v>1.5</v>
      </c>
      <c r="M88" s="57">
        <v>4</v>
      </c>
      <c r="N88" s="57">
        <v>2</v>
      </c>
      <c r="O88" s="57">
        <v>1</v>
      </c>
      <c r="P88" s="57">
        <v>1</v>
      </c>
      <c r="Q88" s="57">
        <v>1</v>
      </c>
      <c r="R88" s="57">
        <v>0</v>
      </c>
      <c r="S88" s="54">
        <f t="shared" si="1"/>
        <v>10.5</v>
      </c>
      <c r="T88" s="59"/>
      <c r="U88" s="59"/>
    </row>
    <row r="89" spans="1:21" ht="15">
      <c r="A89" s="37"/>
      <c r="B89" s="53">
        <v>79</v>
      </c>
      <c r="C89" s="54" t="s">
        <v>882</v>
      </c>
      <c r="D89" s="53">
        <v>10</v>
      </c>
      <c r="E89" s="55" t="s">
        <v>883</v>
      </c>
      <c r="F89" s="55" t="s">
        <v>375</v>
      </c>
      <c r="G89" s="55" t="s">
        <v>111</v>
      </c>
      <c r="H89" s="56" t="s">
        <v>759</v>
      </c>
      <c r="I89" s="57">
        <v>0</v>
      </c>
      <c r="J89" s="57">
        <v>2</v>
      </c>
      <c r="K89" s="57">
        <v>0</v>
      </c>
      <c r="L89" s="57">
        <v>2</v>
      </c>
      <c r="M89" s="57">
        <v>2</v>
      </c>
      <c r="N89" s="57">
        <v>2</v>
      </c>
      <c r="O89" s="57">
        <v>1</v>
      </c>
      <c r="P89" s="57">
        <v>0</v>
      </c>
      <c r="Q89" s="57">
        <v>1.5</v>
      </c>
      <c r="R89" s="57">
        <v>0</v>
      </c>
      <c r="S89" s="54">
        <f t="shared" si="1"/>
        <v>10.5</v>
      </c>
      <c r="T89" s="59"/>
      <c r="U89" s="59"/>
    </row>
    <row r="90" spans="1:21" ht="15">
      <c r="A90" s="37"/>
      <c r="B90" s="53">
        <v>80</v>
      </c>
      <c r="C90" s="54" t="s">
        <v>884</v>
      </c>
      <c r="D90" s="53">
        <v>10</v>
      </c>
      <c r="E90" s="55" t="s">
        <v>885</v>
      </c>
      <c r="F90" s="55" t="s">
        <v>886</v>
      </c>
      <c r="G90" s="55" t="s">
        <v>82</v>
      </c>
      <c r="H90" s="56" t="s">
        <v>798</v>
      </c>
      <c r="I90" s="57">
        <v>0</v>
      </c>
      <c r="J90" s="57">
        <v>0</v>
      </c>
      <c r="K90" s="57">
        <v>2.5</v>
      </c>
      <c r="L90" s="57">
        <v>2.5</v>
      </c>
      <c r="M90" s="57">
        <v>0</v>
      </c>
      <c r="N90" s="57">
        <v>0</v>
      </c>
      <c r="O90" s="57">
        <v>1</v>
      </c>
      <c r="P90" s="57">
        <v>0</v>
      </c>
      <c r="Q90" s="57">
        <v>0</v>
      </c>
      <c r="R90" s="57">
        <v>4</v>
      </c>
      <c r="S90" s="54">
        <f t="shared" si="1"/>
        <v>10</v>
      </c>
      <c r="T90" s="59"/>
      <c r="U90" s="59"/>
    </row>
    <row r="91" spans="1:21" ht="15">
      <c r="A91" s="37"/>
      <c r="B91" s="53">
        <v>81</v>
      </c>
      <c r="C91" s="54" t="s">
        <v>887</v>
      </c>
      <c r="D91" s="53">
        <v>10</v>
      </c>
      <c r="E91" s="55" t="s">
        <v>888</v>
      </c>
      <c r="F91" s="55" t="s">
        <v>229</v>
      </c>
      <c r="G91" s="55" t="s">
        <v>76</v>
      </c>
      <c r="H91" s="56" t="s">
        <v>889</v>
      </c>
      <c r="I91" s="57">
        <v>0</v>
      </c>
      <c r="J91" s="57">
        <v>0</v>
      </c>
      <c r="K91" s="57">
        <v>1</v>
      </c>
      <c r="L91" s="57">
        <v>4.5</v>
      </c>
      <c r="M91" s="57">
        <v>2</v>
      </c>
      <c r="N91" s="57">
        <v>0</v>
      </c>
      <c r="O91" s="57">
        <v>0</v>
      </c>
      <c r="P91" s="57">
        <v>0</v>
      </c>
      <c r="Q91" s="57">
        <v>0</v>
      </c>
      <c r="R91" s="57">
        <v>2</v>
      </c>
      <c r="S91" s="54">
        <f t="shared" si="1"/>
        <v>9.5</v>
      </c>
      <c r="T91" s="59"/>
      <c r="U91" s="59"/>
    </row>
    <row r="92" spans="1:21" ht="15">
      <c r="A92" s="37"/>
      <c r="B92" s="53">
        <v>82</v>
      </c>
      <c r="C92" s="54" t="s">
        <v>890</v>
      </c>
      <c r="D92" s="53">
        <v>10</v>
      </c>
      <c r="E92" s="55" t="s">
        <v>616</v>
      </c>
      <c r="F92" s="55" t="s">
        <v>49</v>
      </c>
      <c r="G92" s="55" t="s">
        <v>853</v>
      </c>
      <c r="H92" s="56" t="s">
        <v>707</v>
      </c>
      <c r="I92" s="57">
        <v>2</v>
      </c>
      <c r="J92" s="57">
        <v>2</v>
      </c>
      <c r="K92" s="57">
        <v>0</v>
      </c>
      <c r="L92" s="57">
        <v>2</v>
      </c>
      <c r="M92" s="57">
        <v>0</v>
      </c>
      <c r="N92" s="57">
        <v>0</v>
      </c>
      <c r="O92" s="57">
        <v>1</v>
      </c>
      <c r="P92" s="57">
        <v>2</v>
      </c>
      <c r="Q92" s="57">
        <v>0.5</v>
      </c>
      <c r="R92" s="57">
        <v>0</v>
      </c>
      <c r="S92" s="54">
        <f t="shared" si="1"/>
        <v>9.5</v>
      </c>
      <c r="T92" s="59"/>
      <c r="U92" s="59"/>
    </row>
    <row r="93" spans="1:21" ht="15">
      <c r="A93" s="37"/>
      <c r="B93" s="53">
        <v>83</v>
      </c>
      <c r="C93" s="54" t="s">
        <v>891</v>
      </c>
      <c r="D93" s="53">
        <v>10</v>
      </c>
      <c r="E93" s="55" t="s">
        <v>892</v>
      </c>
      <c r="F93" s="55" t="s">
        <v>52</v>
      </c>
      <c r="G93" s="55" t="s">
        <v>47</v>
      </c>
      <c r="H93" s="56" t="s">
        <v>557</v>
      </c>
      <c r="I93" s="57">
        <v>0</v>
      </c>
      <c r="J93" s="57">
        <v>2</v>
      </c>
      <c r="K93" s="57">
        <v>0</v>
      </c>
      <c r="L93" s="57">
        <v>2</v>
      </c>
      <c r="M93" s="57">
        <v>1</v>
      </c>
      <c r="N93" s="57">
        <v>0</v>
      </c>
      <c r="O93" s="57">
        <v>1</v>
      </c>
      <c r="P93" s="57">
        <v>2</v>
      </c>
      <c r="Q93" s="57">
        <v>1.5</v>
      </c>
      <c r="R93" s="57">
        <v>0</v>
      </c>
      <c r="S93" s="54">
        <f t="shared" si="1"/>
        <v>9.5</v>
      </c>
      <c r="T93" s="59"/>
      <c r="U93" s="59"/>
    </row>
    <row r="94" spans="1:21" ht="15">
      <c r="A94" s="37"/>
      <c r="B94" s="53">
        <v>84</v>
      </c>
      <c r="C94" s="54" t="s">
        <v>893</v>
      </c>
      <c r="D94" s="53">
        <v>10</v>
      </c>
      <c r="E94" s="55" t="s">
        <v>894</v>
      </c>
      <c r="F94" s="55" t="s">
        <v>142</v>
      </c>
      <c r="G94" s="55" t="s">
        <v>128</v>
      </c>
      <c r="H94" s="56" t="s">
        <v>819</v>
      </c>
      <c r="I94" s="57">
        <v>2</v>
      </c>
      <c r="J94" s="57">
        <v>2</v>
      </c>
      <c r="K94" s="57">
        <v>0</v>
      </c>
      <c r="L94" s="57">
        <v>2.5</v>
      </c>
      <c r="M94" s="57">
        <v>0</v>
      </c>
      <c r="N94" s="57">
        <v>0</v>
      </c>
      <c r="O94" s="57">
        <v>1</v>
      </c>
      <c r="P94" s="57">
        <v>1</v>
      </c>
      <c r="Q94" s="57">
        <v>1</v>
      </c>
      <c r="R94" s="57">
        <v>0</v>
      </c>
      <c r="S94" s="54">
        <f t="shared" si="1"/>
        <v>9.5</v>
      </c>
      <c r="T94" s="59"/>
      <c r="U94" s="59"/>
    </row>
    <row r="95" spans="1:21" ht="15">
      <c r="A95" s="37"/>
      <c r="B95" s="53">
        <v>85</v>
      </c>
      <c r="C95" s="54" t="s">
        <v>895</v>
      </c>
      <c r="D95" s="53">
        <v>10</v>
      </c>
      <c r="E95" s="55" t="s">
        <v>896</v>
      </c>
      <c r="F95" s="55" t="s">
        <v>124</v>
      </c>
      <c r="G95" s="55" t="s">
        <v>93</v>
      </c>
      <c r="H95" s="56" t="s">
        <v>897</v>
      </c>
      <c r="I95" s="57">
        <v>0</v>
      </c>
      <c r="J95" s="57">
        <v>1</v>
      </c>
      <c r="K95" s="57">
        <v>0</v>
      </c>
      <c r="L95" s="57">
        <v>1.5</v>
      </c>
      <c r="M95" s="57">
        <v>3</v>
      </c>
      <c r="N95" s="57">
        <v>0</v>
      </c>
      <c r="O95" s="57">
        <v>2</v>
      </c>
      <c r="P95" s="57">
        <v>0</v>
      </c>
      <c r="Q95" s="57">
        <v>1</v>
      </c>
      <c r="R95" s="57">
        <v>1</v>
      </c>
      <c r="S95" s="54">
        <f t="shared" si="1"/>
        <v>9.5</v>
      </c>
      <c r="T95" s="59"/>
      <c r="U95" s="59"/>
    </row>
    <row r="96" spans="1:21" ht="34.5">
      <c r="A96" s="37"/>
      <c r="B96" s="53">
        <v>86</v>
      </c>
      <c r="C96" s="54" t="s">
        <v>898</v>
      </c>
      <c r="D96" s="53">
        <v>10</v>
      </c>
      <c r="E96" s="55" t="s">
        <v>899</v>
      </c>
      <c r="F96" s="55" t="s">
        <v>86</v>
      </c>
      <c r="G96" s="55" t="s">
        <v>900</v>
      </c>
      <c r="H96" s="56" t="s">
        <v>901</v>
      </c>
      <c r="I96" s="57">
        <v>0</v>
      </c>
      <c r="J96" s="57">
        <v>2</v>
      </c>
      <c r="K96" s="57">
        <v>0</v>
      </c>
      <c r="L96" s="57">
        <v>3</v>
      </c>
      <c r="M96" s="57">
        <v>1</v>
      </c>
      <c r="N96" s="57">
        <v>2</v>
      </c>
      <c r="O96" s="57">
        <v>1</v>
      </c>
      <c r="P96" s="57">
        <v>0</v>
      </c>
      <c r="Q96" s="57">
        <v>0</v>
      </c>
      <c r="R96" s="57">
        <v>0</v>
      </c>
      <c r="S96" s="54">
        <f t="shared" si="1"/>
        <v>9</v>
      </c>
      <c r="T96" s="59"/>
      <c r="U96" s="59"/>
    </row>
    <row r="97" spans="1:21" ht="15">
      <c r="A97" s="37"/>
      <c r="B97" s="53">
        <v>87</v>
      </c>
      <c r="C97" s="54" t="s">
        <v>902</v>
      </c>
      <c r="D97" s="53">
        <v>10</v>
      </c>
      <c r="E97" s="55" t="s">
        <v>903</v>
      </c>
      <c r="F97" s="55" t="s">
        <v>368</v>
      </c>
      <c r="G97" s="55" t="s">
        <v>47</v>
      </c>
      <c r="H97" s="56" t="s">
        <v>775</v>
      </c>
      <c r="I97" s="57">
        <v>0</v>
      </c>
      <c r="J97" s="57">
        <v>4</v>
      </c>
      <c r="K97" s="57">
        <v>0</v>
      </c>
      <c r="L97" s="57">
        <v>0.5</v>
      </c>
      <c r="M97" s="57">
        <v>2</v>
      </c>
      <c r="N97" s="57">
        <v>0</v>
      </c>
      <c r="O97" s="57">
        <v>2</v>
      </c>
      <c r="P97" s="57">
        <v>0</v>
      </c>
      <c r="Q97" s="57">
        <v>0</v>
      </c>
      <c r="R97" s="57">
        <v>0</v>
      </c>
      <c r="S97" s="54">
        <f t="shared" si="1"/>
        <v>8.5</v>
      </c>
      <c r="T97" s="59"/>
      <c r="U97" s="59"/>
    </row>
    <row r="98" spans="1:21" ht="15">
      <c r="A98" s="37"/>
      <c r="B98" s="53">
        <v>88</v>
      </c>
      <c r="C98" s="54" t="s">
        <v>904</v>
      </c>
      <c r="D98" s="53">
        <v>10</v>
      </c>
      <c r="E98" s="55" t="s">
        <v>905</v>
      </c>
      <c r="F98" s="55" t="s">
        <v>49</v>
      </c>
      <c r="G98" s="55" t="s">
        <v>906</v>
      </c>
      <c r="H98" s="56" t="s">
        <v>819</v>
      </c>
      <c r="I98" s="57">
        <v>0</v>
      </c>
      <c r="J98" s="57">
        <v>0</v>
      </c>
      <c r="K98" s="57">
        <v>0</v>
      </c>
      <c r="L98" s="57">
        <v>3.5</v>
      </c>
      <c r="M98" s="57">
        <v>1</v>
      </c>
      <c r="N98" s="57">
        <v>0</v>
      </c>
      <c r="O98" s="57">
        <v>0</v>
      </c>
      <c r="P98" s="57">
        <v>0</v>
      </c>
      <c r="Q98" s="57">
        <v>0</v>
      </c>
      <c r="R98" s="57">
        <v>3.5</v>
      </c>
      <c r="S98" s="54">
        <f t="shared" si="1"/>
        <v>8</v>
      </c>
      <c r="T98" s="59"/>
      <c r="U98" s="59"/>
    </row>
    <row r="99" spans="1:21" ht="34.5">
      <c r="A99" s="37"/>
      <c r="B99" s="53">
        <v>89</v>
      </c>
      <c r="C99" s="54" t="s">
        <v>907</v>
      </c>
      <c r="D99" s="53">
        <v>10</v>
      </c>
      <c r="E99" s="55" t="s">
        <v>908</v>
      </c>
      <c r="F99" s="55" t="s">
        <v>124</v>
      </c>
      <c r="G99" s="55" t="s">
        <v>118</v>
      </c>
      <c r="H99" s="56" t="s">
        <v>901</v>
      </c>
      <c r="I99" s="57">
        <v>0</v>
      </c>
      <c r="J99" s="57">
        <v>0</v>
      </c>
      <c r="K99" s="57">
        <v>0</v>
      </c>
      <c r="L99" s="57">
        <v>2.5</v>
      </c>
      <c r="M99" s="57">
        <v>2</v>
      </c>
      <c r="N99" s="57">
        <v>0</v>
      </c>
      <c r="O99" s="57">
        <v>1</v>
      </c>
      <c r="P99" s="57">
        <v>0</v>
      </c>
      <c r="Q99" s="57">
        <v>2</v>
      </c>
      <c r="R99" s="57">
        <v>0</v>
      </c>
      <c r="S99" s="54">
        <f t="shared" si="1"/>
        <v>7.5</v>
      </c>
      <c r="T99" s="59"/>
      <c r="U99" s="59"/>
    </row>
    <row r="100" spans="1:21" ht="15">
      <c r="A100" s="37"/>
      <c r="B100" s="53">
        <v>90</v>
      </c>
      <c r="C100" s="54" t="s">
        <v>909</v>
      </c>
      <c r="D100" s="53">
        <v>10</v>
      </c>
      <c r="E100" s="55" t="s">
        <v>910</v>
      </c>
      <c r="F100" s="55" t="s">
        <v>43</v>
      </c>
      <c r="G100" s="55" t="s">
        <v>128</v>
      </c>
      <c r="H100" s="56" t="s">
        <v>911</v>
      </c>
      <c r="I100" s="57">
        <v>0</v>
      </c>
      <c r="J100" s="57">
        <v>0</v>
      </c>
      <c r="K100" s="57">
        <v>0</v>
      </c>
      <c r="L100" s="57">
        <v>0</v>
      </c>
      <c r="M100" s="57">
        <v>2</v>
      </c>
      <c r="N100" s="57">
        <v>2</v>
      </c>
      <c r="O100" s="57">
        <v>1</v>
      </c>
      <c r="P100" s="57">
        <v>2</v>
      </c>
      <c r="Q100" s="57">
        <v>0.5</v>
      </c>
      <c r="R100" s="57">
        <v>0</v>
      </c>
      <c r="S100" s="54">
        <f t="shared" si="1"/>
        <v>7.5</v>
      </c>
      <c r="T100" s="59"/>
      <c r="U100" s="59"/>
    </row>
    <row r="101" spans="1:21" ht="23.25">
      <c r="A101" s="37"/>
      <c r="B101" s="53">
        <v>91</v>
      </c>
      <c r="C101" s="54" t="s">
        <v>912</v>
      </c>
      <c r="D101" s="53">
        <v>10</v>
      </c>
      <c r="E101" s="55" t="s">
        <v>913</v>
      </c>
      <c r="F101" s="55" t="s">
        <v>81</v>
      </c>
      <c r="G101" s="55" t="s">
        <v>65</v>
      </c>
      <c r="H101" s="56" t="s">
        <v>715</v>
      </c>
      <c r="I101" s="57">
        <v>0</v>
      </c>
      <c r="J101" s="57">
        <v>0</v>
      </c>
      <c r="K101" s="57">
        <v>0</v>
      </c>
      <c r="L101" s="57">
        <v>3</v>
      </c>
      <c r="M101" s="57">
        <v>4</v>
      </c>
      <c r="N101" s="57">
        <v>0</v>
      </c>
      <c r="O101" s="57">
        <v>0</v>
      </c>
      <c r="P101" s="57">
        <v>0</v>
      </c>
      <c r="Q101" s="57">
        <v>0.5</v>
      </c>
      <c r="R101" s="57">
        <v>0</v>
      </c>
      <c r="S101" s="54">
        <f t="shared" si="1"/>
        <v>7.5</v>
      </c>
      <c r="T101" s="59"/>
      <c r="U101" s="59"/>
    </row>
    <row r="102" spans="1:21" ht="34.5">
      <c r="A102" s="37"/>
      <c r="B102" s="53">
        <v>92</v>
      </c>
      <c r="C102" s="54" t="s">
        <v>914</v>
      </c>
      <c r="D102" s="53">
        <v>10</v>
      </c>
      <c r="E102" s="55" t="s">
        <v>915</v>
      </c>
      <c r="F102" s="55" t="s">
        <v>272</v>
      </c>
      <c r="G102" s="55" t="s">
        <v>71</v>
      </c>
      <c r="H102" s="56" t="s">
        <v>901</v>
      </c>
      <c r="I102" s="57">
        <v>2</v>
      </c>
      <c r="J102" s="57">
        <v>0</v>
      </c>
      <c r="K102" s="57">
        <v>2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3</v>
      </c>
      <c r="S102" s="54">
        <f t="shared" si="1"/>
        <v>7</v>
      </c>
      <c r="T102" s="59"/>
      <c r="U102" s="59"/>
    </row>
    <row r="103" spans="1:21" ht="15">
      <c r="A103" s="37"/>
      <c r="B103" s="53">
        <v>93</v>
      </c>
      <c r="C103" s="54" t="s">
        <v>916</v>
      </c>
      <c r="D103" s="53">
        <v>10</v>
      </c>
      <c r="E103" s="55" t="s">
        <v>917</v>
      </c>
      <c r="F103" s="55" t="s">
        <v>64</v>
      </c>
      <c r="G103" s="55" t="s">
        <v>76</v>
      </c>
      <c r="H103" s="56" t="s">
        <v>911</v>
      </c>
      <c r="I103" s="57">
        <v>0</v>
      </c>
      <c r="J103" s="57">
        <v>0</v>
      </c>
      <c r="K103" s="57">
        <v>0</v>
      </c>
      <c r="L103" s="57">
        <v>1.5</v>
      </c>
      <c r="M103" s="57">
        <v>0</v>
      </c>
      <c r="N103" s="57">
        <v>0</v>
      </c>
      <c r="O103" s="57">
        <v>1</v>
      </c>
      <c r="P103" s="57">
        <v>1</v>
      </c>
      <c r="Q103" s="57">
        <v>0</v>
      </c>
      <c r="R103" s="57">
        <v>3</v>
      </c>
      <c r="S103" s="54">
        <f t="shared" si="1"/>
        <v>6.5</v>
      </c>
      <c r="T103" s="59"/>
      <c r="U103" s="59"/>
    </row>
    <row r="104" spans="1:21" ht="34.5">
      <c r="A104" s="37"/>
      <c r="B104" s="53">
        <v>94</v>
      </c>
      <c r="C104" s="54" t="s">
        <v>918</v>
      </c>
      <c r="D104" s="53">
        <v>10</v>
      </c>
      <c r="E104" s="55" t="s">
        <v>919</v>
      </c>
      <c r="F104" s="55" t="s">
        <v>135</v>
      </c>
      <c r="G104" s="55" t="s">
        <v>517</v>
      </c>
      <c r="H104" s="56" t="s">
        <v>901</v>
      </c>
      <c r="I104" s="57">
        <v>0</v>
      </c>
      <c r="J104" s="57">
        <v>0</v>
      </c>
      <c r="K104" s="57">
        <v>0</v>
      </c>
      <c r="L104" s="57">
        <v>1.5</v>
      </c>
      <c r="M104" s="57">
        <v>1</v>
      </c>
      <c r="N104" s="57">
        <v>0</v>
      </c>
      <c r="O104" s="57">
        <v>0</v>
      </c>
      <c r="P104" s="57">
        <v>0</v>
      </c>
      <c r="Q104" s="57">
        <v>0.5</v>
      </c>
      <c r="R104" s="57">
        <v>3</v>
      </c>
      <c r="S104" s="54">
        <f t="shared" si="1"/>
        <v>6</v>
      </c>
      <c r="T104" s="59"/>
      <c r="U104" s="59"/>
    </row>
    <row r="105" spans="1:21" ht="15">
      <c r="A105" s="37"/>
      <c r="B105" s="53">
        <v>95</v>
      </c>
      <c r="C105" s="54" t="s">
        <v>920</v>
      </c>
      <c r="D105" s="53">
        <v>10</v>
      </c>
      <c r="E105" s="55" t="s">
        <v>921</v>
      </c>
      <c r="F105" s="55" t="s">
        <v>229</v>
      </c>
      <c r="G105" s="55" t="s">
        <v>162</v>
      </c>
      <c r="H105" s="56" t="s">
        <v>819</v>
      </c>
      <c r="I105" s="57">
        <v>0</v>
      </c>
      <c r="J105" s="57">
        <v>0</v>
      </c>
      <c r="K105" s="57">
        <v>4.5</v>
      </c>
      <c r="L105" s="57">
        <v>0</v>
      </c>
      <c r="M105" s="57">
        <v>0</v>
      </c>
      <c r="N105" s="57">
        <v>0</v>
      </c>
      <c r="O105" s="57">
        <v>1</v>
      </c>
      <c r="P105" s="57">
        <v>0</v>
      </c>
      <c r="Q105" s="57">
        <v>0.5</v>
      </c>
      <c r="R105" s="57">
        <v>0</v>
      </c>
      <c r="S105" s="54">
        <f t="shared" si="1"/>
        <v>6</v>
      </c>
      <c r="T105" s="59"/>
      <c r="U105" s="59"/>
    </row>
    <row r="106" spans="18:20" ht="15">
      <c r="R106" s="63"/>
      <c r="S106" s="63"/>
      <c r="T106" s="63"/>
    </row>
    <row r="109" spans="2:8" ht="34.5" customHeight="1">
      <c r="B109" s="64"/>
      <c r="C109" s="65" t="s">
        <v>7</v>
      </c>
      <c r="D109" s="66"/>
      <c r="E109" s="67"/>
      <c r="F109" s="68" t="s">
        <v>922</v>
      </c>
      <c r="G109" s="68"/>
      <c r="H109" s="68"/>
    </row>
    <row r="110" spans="2:8" ht="36.75" customHeight="1">
      <c r="B110" s="64"/>
      <c r="C110" s="69" t="s">
        <v>8</v>
      </c>
      <c r="D110" s="66"/>
      <c r="E110" s="67"/>
      <c r="F110" s="68" t="s">
        <v>923</v>
      </c>
      <c r="G110" s="68"/>
      <c r="H110" s="68"/>
    </row>
    <row r="111" spans="3:8" ht="15.75">
      <c r="C111" s="70"/>
      <c r="D111" s="70"/>
      <c r="E111" s="68"/>
      <c r="F111" s="68" t="s">
        <v>924</v>
      </c>
      <c r="G111" s="68"/>
      <c r="H111" s="68"/>
    </row>
    <row r="112" spans="3:8" ht="15.75">
      <c r="C112" s="70"/>
      <c r="D112" s="70"/>
      <c r="E112" s="68"/>
      <c r="F112" s="68" t="s">
        <v>925</v>
      </c>
      <c r="G112" s="68"/>
      <c r="H112" s="68"/>
    </row>
    <row r="113" spans="3:8" ht="15.75">
      <c r="C113" s="70"/>
      <c r="D113" s="70"/>
      <c r="E113" s="68"/>
      <c r="F113" s="68" t="s">
        <v>926</v>
      </c>
      <c r="G113" s="68"/>
      <c r="H113" s="68"/>
    </row>
    <row r="114" spans="3:8" ht="15.75">
      <c r="C114" s="70"/>
      <c r="D114" s="70"/>
      <c r="E114" s="68"/>
      <c r="F114" s="68" t="s">
        <v>927</v>
      </c>
      <c r="G114" s="68"/>
      <c r="H114" s="68"/>
    </row>
    <row r="115" spans="3:8" ht="15.75">
      <c r="C115" s="70"/>
      <c r="D115" s="70"/>
      <c r="E115" s="68"/>
      <c r="F115" s="68" t="s">
        <v>928</v>
      </c>
      <c r="G115" s="68"/>
      <c r="H115" s="68"/>
    </row>
    <row r="116" spans="3:8" ht="15.75">
      <c r="C116" s="70"/>
      <c r="D116" s="70"/>
      <c r="E116" s="68"/>
      <c r="F116" s="68" t="s">
        <v>929</v>
      </c>
      <c r="G116" s="68"/>
      <c r="H116" s="68"/>
    </row>
    <row r="117" spans="3:8" ht="15.75">
      <c r="C117" s="70"/>
      <c r="D117" s="70"/>
      <c r="E117" s="68"/>
      <c r="F117" s="68" t="s">
        <v>930</v>
      </c>
      <c r="G117" s="68"/>
      <c r="H117" s="68"/>
    </row>
    <row r="118" spans="3:8" ht="15.75">
      <c r="C118" s="70"/>
      <c r="D118" s="70"/>
      <c r="E118" s="68"/>
      <c r="F118" s="68" t="s">
        <v>931</v>
      </c>
      <c r="G118" s="68"/>
      <c r="H118" s="68"/>
    </row>
  </sheetData>
  <sheetProtection/>
  <mergeCells count="15">
    <mergeCell ref="A1:T1"/>
    <mergeCell ref="A2:T2"/>
    <mergeCell ref="B3:E3"/>
    <mergeCell ref="G3:T3"/>
    <mergeCell ref="B4:F4"/>
    <mergeCell ref="G4:T4"/>
    <mergeCell ref="B5:E5"/>
    <mergeCell ref="G5:T5"/>
    <mergeCell ref="G6:T6"/>
    <mergeCell ref="G7:T7"/>
    <mergeCell ref="G8:T8"/>
    <mergeCell ref="B9:B10"/>
    <mergeCell ref="C9:H9"/>
    <mergeCell ref="I9:R9"/>
    <mergeCell ref="S9:U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2019-11-11T09:57:58Z</cp:lastPrinted>
  <dcterms:created xsi:type="dcterms:W3CDTF">2009-02-02T10:15:41Z</dcterms:created>
  <dcterms:modified xsi:type="dcterms:W3CDTF">2019-11-15T05:34:58Z</dcterms:modified>
  <cp:category/>
  <cp:version/>
  <cp:contentType/>
  <cp:contentStatus/>
</cp:coreProperties>
</file>