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305" activeTab="4"/>
  </bookViews>
  <sheets>
    <sheet name="7" sheetId="1" r:id="rId1"/>
    <sheet name="8" sheetId="2" r:id="rId2"/>
    <sheet name="9" sheetId="3" r:id="rId3"/>
    <sheet name="10" sheetId="4" r:id="rId4"/>
    <sheet name="11" sheetId="5" r:id="rId5"/>
  </sheets>
  <definedNames>
    <definedName name="_xlnm._FilterDatabase" localSheetId="0" hidden="1">'7'!$A$10:$U$100</definedName>
    <definedName name="school_type">#REF!</definedName>
  </definedNames>
  <calcPr calcId="124519"/>
</workbook>
</file>

<file path=xl/calcChain.xml><?xml version="1.0" encoding="utf-8"?>
<calcChain xmlns="http://schemas.openxmlformats.org/spreadsheetml/2006/main">
  <c r="Q167" i="5"/>
  <c r="Q166"/>
  <c r="Q165"/>
  <c r="Q164"/>
  <c r="Q163"/>
  <c r="Q162"/>
  <c r="Q161"/>
  <c r="Q160"/>
  <c r="Q159"/>
  <c r="Q158"/>
  <c r="Q157"/>
  <c r="Q156"/>
  <c r="Q155"/>
  <c r="Q154"/>
  <c r="Q153"/>
  <c r="Q152"/>
  <c r="Q151"/>
  <c r="Q150"/>
  <c r="Q149"/>
  <c r="Q148"/>
  <c r="Q147"/>
  <c r="Q146"/>
  <c r="Q145"/>
  <c r="Q144"/>
  <c r="Q143"/>
  <c r="Q142"/>
  <c r="Q141"/>
  <c r="Q140"/>
  <c r="Q139"/>
  <c r="Q138"/>
  <c r="Q137"/>
  <c r="Q136"/>
  <c r="Q135"/>
  <c r="Q134"/>
  <c r="Q133"/>
  <c r="Q132"/>
  <c r="Q131"/>
  <c r="Q130"/>
  <c r="Q129"/>
  <c r="Q128"/>
  <c r="Q127"/>
  <c r="Q126"/>
  <c r="Q125"/>
  <c r="Q124"/>
  <c r="Q123"/>
  <c r="Q122"/>
  <c r="Q121"/>
  <c r="Q120"/>
  <c r="Q119"/>
  <c r="Q118"/>
  <c r="Q117"/>
  <c r="Q116"/>
  <c r="Q115"/>
  <c r="Q114"/>
  <c r="Q113"/>
  <c r="Q112"/>
  <c r="Q111"/>
  <c r="Q110"/>
  <c r="Q109"/>
  <c r="Q108"/>
  <c r="Q107"/>
  <c r="Q106"/>
  <c r="Q105"/>
  <c r="Q104"/>
  <c r="Q103"/>
  <c r="Q102"/>
  <c r="Q101"/>
  <c r="Q100"/>
  <c r="Q99"/>
  <c r="Q98"/>
  <c r="Q97"/>
  <c r="Q96"/>
  <c r="Q95"/>
  <c r="Q94"/>
  <c r="Q93"/>
  <c r="Q92"/>
  <c r="Q91"/>
  <c r="Q90"/>
  <c r="Q89"/>
  <c r="Q88"/>
  <c r="Q87"/>
  <c r="K86"/>
  <c r="Q86" s="1"/>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2"/>
  <c r="Q31"/>
  <c r="Q30"/>
  <c r="Q29"/>
  <c r="Q28"/>
  <c r="Q27"/>
  <c r="Q26"/>
  <c r="Q25"/>
  <c r="Q24"/>
  <c r="Q23"/>
  <c r="Q22"/>
  <c r="Q21"/>
  <c r="Q20"/>
  <c r="Q19"/>
  <c r="Q18"/>
  <c r="Q17"/>
  <c r="Q16"/>
  <c r="Q15"/>
  <c r="Q14"/>
  <c r="Q13"/>
  <c r="Q12"/>
  <c r="Q123" i="2" l="1"/>
  <c r="R123" s="1"/>
  <c r="Q122"/>
  <c r="R122" s="1"/>
  <c r="Q121"/>
  <c r="R121" s="1"/>
  <c r="Q120"/>
  <c r="R120" s="1"/>
  <c r="Q119"/>
  <c r="R119" s="1"/>
  <c r="Q118"/>
  <c r="R118" s="1"/>
  <c r="Q117"/>
  <c r="R117" s="1"/>
  <c r="Q116"/>
  <c r="R116" s="1"/>
  <c r="Q115"/>
  <c r="R115" s="1"/>
  <c r="Q114"/>
  <c r="R114" s="1"/>
  <c r="Q113"/>
  <c r="R113" s="1"/>
  <c r="Q112"/>
  <c r="R112" s="1"/>
  <c r="Q111"/>
  <c r="R111" s="1"/>
  <c r="Q110"/>
  <c r="R110" s="1"/>
  <c r="Q109"/>
  <c r="R109" s="1"/>
  <c r="Q108"/>
  <c r="R108" s="1"/>
  <c r="Q107"/>
  <c r="R107" s="1"/>
  <c r="Q106"/>
  <c r="R106" s="1"/>
  <c r="Q105"/>
  <c r="R105" s="1"/>
  <c r="Q104"/>
  <c r="R104" s="1"/>
  <c r="Q103"/>
  <c r="R103" s="1"/>
  <c r="Q102"/>
  <c r="R102" s="1"/>
  <c r="Q101"/>
  <c r="R101" s="1"/>
  <c r="Q100"/>
  <c r="R100" s="1"/>
  <c r="Q99"/>
  <c r="R99" s="1"/>
  <c r="Q98"/>
  <c r="R98" s="1"/>
  <c r="Q97"/>
  <c r="R97" s="1"/>
  <c r="Q96"/>
  <c r="R96" s="1"/>
  <c r="Q95"/>
  <c r="R95" s="1"/>
  <c r="Q94"/>
  <c r="R94" s="1"/>
  <c r="Q93"/>
  <c r="R93" s="1"/>
  <c r="Q92"/>
  <c r="R92" s="1"/>
  <c r="Q91"/>
  <c r="R91" s="1"/>
  <c r="Q90"/>
  <c r="R90" s="1"/>
  <c r="Q89"/>
  <c r="R89" s="1"/>
  <c r="Q88"/>
  <c r="R88" s="1"/>
  <c r="Q87"/>
  <c r="R87" s="1"/>
  <c r="Q86"/>
  <c r="R86" s="1"/>
  <c r="Q85"/>
  <c r="R85" s="1"/>
  <c r="Q84"/>
  <c r="R84" s="1"/>
  <c r="Q83"/>
  <c r="R83" s="1"/>
  <c r="Q82"/>
  <c r="R82" s="1"/>
  <c r="Q81"/>
  <c r="R81" s="1"/>
  <c r="Q80"/>
  <c r="R80" s="1"/>
  <c r="Q79"/>
  <c r="R79" s="1"/>
  <c r="Q78"/>
  <c r="R78" s="1"/>
  <c r="Q77"/>
  <c r="R77" s="1"/>
  <c r="Q76"/>
  <c r="R76" s="1"/>
  <c r="Q75"/>
  <c r="R75" s="1"/>
  <c r="Q74"/>
  <c r="R74" s="1"/>
  <c r="Q73"/>
  <c r="R73" s="1"/>
  <c r="Q72"/>
  <c r="R72" s="1"/>
  <c r="Q71"/>
  <c r="R71" s="1"/>
  <c r="Q70"/>
  <c r="R70" s="1"/>
  <c r="Q69"/>
  <c r="R69" s="1"/>
  <c r="Q68"/>
  <c r="R68" s="1"/>
  <c r="Q67"/>
  <c r="R67" s="1"/>
  <c r="Q66"/>
  <c r="R66" s="1"/>
  <c r="Q65"/>
  <c r="R65" s="1"/>
  <c r="Q64"/>
  <c r="R64" s="1"/>
  <c r="Q63"/>
  <c r="R63" s="1"/>
  <c r="Q62"/>
  <c r="R62" s="1"/>
  <c r="Q61"/>
  <c r="R61" s="1"/>
  <c r="Q60"/>
  <c r="R60" s="1"/>
  <c r="Q59"/>
  <c r="R59" s="1"/>
  <c r="Q58"/>
  <c r="R58" s="1"/>
  <c r="Q57"/>
  <c r="R57" s="1"/>
  <c r="Q56"/>
  <c r="R56" s="1"/>
  <c r="Q55"/>
  <c r="R55" s="1"/>
  <c r="Q54"/>
  <c r="R54" s="1"/>
  <c r="Q53"/>
  <c r="R53" s="1"/>
  <c r="Q52"/>
  <c r="R52" s="1"/>
  <c r="Q51"/>
  <c r="R51" s="1"/>
  <c r="Q50"/>
  <c r="R50" s="1"/>
  <c r="Q49"/>
  <c r="R49" s="1"/>
  <c r="Q48"/>
  <c r="R48" s="1"/>
  <c r="Q47"/>
  <c r="R47" s="1"/>
  <c r="Q46"/>
  <c r="R46" s="1"/>
  <c r="Q45"/>
  <c r="R45" s="1"/>
  <c r="Q44"/>
  <c r="R44" s="1"/>
  <c r="Q43"/>
  <c r="R43" s="1"/>
  <c r="Q42"/>
  <c r="R42" s="1"/>
  <c r="Q41"/>
  <c r="R41" s="1"/>
  <c r="Q40"/>
  <c r="R40" s="1"/>
  <c r="Q39"/>
  <c r="R39" s="1"/>
  <c r="R38"/>
  <c r="Q38"/>
  <c r="R37"/>
  <c r="Q37"/>
  <c r="R36"/>
  <c r="Q36"/>
  <c r="R35"/>
  <c r="Q35"/>
  <c r="R34"/>
  <c r="Q34"/>
  <c r="R33"/>
  <c r="Q33"/>
  <c r="R32"/>
  <c r="Q32"/>
  <c r="R31"/>
  <c r="Q31"/>
  <c r="R30"/>
  <c r="Q30"/>
  <c r="R29"/>
  <c r="Q29"/>
  <c r="R28"/>
  <c r="Q28"/>
  <c r="R27"/>
  <c r="Q27"/>
  <c r="R26"/>
  <c r="Q26"/>
  <c r="R25"/>
  <c r="Q25"/>
  <c r="R24"/>
  <c r="Q24"/>
  <c r="R23"/>
  <c r="Q23"/>
  <c r="R22"/>
  <c r="Q22"/>
  <c r="R21"/>
  <c r="Q21"/>
  <c r="R20"/>
  <c r="Q20"/>
  <c r="R19"/>
  <c r="Q19"/>
  <c r="R18"/>
  <c r="Q18"/>
  <c r="R17"/>
  <c r="Q17"/>
  <c r="R16"/>
  <c r="Q16"/>
  <c r="R15"/>
  <c r="Q15"/>
  <c r="R14"/>
  <c r="Q14"/>
  <c r="R13"/>
  <c r="Q13"/>
  <c r="R12"/>
  <c r="Q12"/>
  <c r="R11"/>
  <c r="Q11"/>
  <c r="Q28" i="1"/>
  <c r="R28" s="1"/>
  <c r="Q79"/>
  <c r="R79" s="1"/>
  <c r="Q96"/>
  <c r="R96" s="1"/>
  <c r="Q35"/>
  <c r="R35" s="1"/>
  <c r="Q94"/>
  <c r="R94" s="1"/>
  <c r="Q15"/>
  <c r="R15" s="1"/>
  <c r="Q21"/>
  <c r="R21" s="1"/>
  <c r="Q82"/>
  <c r="R82" s="1"/>
  <c r="Q12"/>
  <c r="R12" s="1"/>
  <c r="Q65"/>
  <c r="R65" s="1"/>
  <c r="Q76"/>
  <c r="R76" s="1"/>
  <c r="Q97"/>
  <c r="R97" s="1"/>
  <c r="Q29"/>
  <c r="R29" s="1"/>
  <c r="Q39"/>
  <c r="R39" s="1"/>
  <c r="Q44"/>
  <c r="R44" s="1"/>
  <c r="Q73"/>
  <c r="R73" s="1"/>
  <c r="Q71"/>
  <c r="R71" s="1"/>
  <c r="Q50"/>
  <c r="R50" s="1"/>
  <c r="Q92"/>
  <c r="R92" s="1"/>
  <c r="Q68"/>
  <c r="R68" s="1"/>
  <c r="Q83"/>
  <c r="R83" s="1"/>
  <c r="Q53"/>
  <c r="R53" s="1"/>
  <c r="Q57"/>
  <c r="R57" s="1"/>
  <c r="Q54"/>
  <c r="R54" s="1"/>
  <c r="Q84"/>
  <c r="R84" s="1"/>
  <c r="Q55"/>
  <c r="R55" s="1"/>
  <c r="Q36"/>
  <c r="R36" s="1"/>
  <c r="Q45"/>
  <c r="R45" s="1"/>
  <c r="Q31"/>
  <c r="R31" s="1"/>
  <c r="Q58"/>
  <c r="R58" s="1"/>
  <c r="Q32"/>
  <c r="R32" s="1"/>
  <c r="Q66"/>
  <c r="R66" s="1"/>
  <c r="Q13"/>
  <c r="R13" s="1"/>
  <c r="Q90"/>
  <c r="R90" s="1"/>
  <c r="Q51"/>
  <c r="R51" s="1"/>
  <c r="Q24"/>
  <c r="R24" s="1"/>
  <c r="Q69"/>
  <c r="R69" s="1"/>
  <c r="Q59"/>
  <c r="R59" s="1"/>
  <c r="Q34"/>
  <c r="R34" s="1"/>
  <c r="Q11"/>
  <c r="R11" s="1"/>
  <c r="Q72"/>
  <c r="R72" s="1"/>
  <c r="Q60"/>
  <c r="R60" s="1"/>
  <c r="Q77"/>
  <c r="R77" s="1"/>
  <c r="Q27"/>
  <c r="R27" s="1"/>
  <c r="Q37"/>
  <c r="R37" s="1"/>
  <c r="Q33"/>
  <c r="R33" s="1"/>
  <c r="Q18"/>
  <c r="R18" s="1"/>
  <c r="Q40"/>
  <c r="R40" s="1"/>
  <c r="Q41"/>
  <c r="R41" s="1"/>
  <c r="Q23"/>
  <c r="R23" s="1"/>
  <c r="Q49"/>
  <c r="R49" s="1"/>
  <c r="Q91"/>
  <c r="R91" s="1"/>
  <c r="Q80"/>
  <c r="R80" s="1"/>
  <c r="Q74"/>
  <c r="R74" s="1"/>
  <c r="Q46"/>
  <c r="R46" s="1"/>
  <c r="Q25"/>
  <c r="R25" s="1"/>
  <c r="Q20"/>
  <c r="R20" s="1"/>
  <c r="Q70"/>
  <c r="R70" s="1"/>
  <c r="Q95"/>
  <c r="R95" s="1"/>
  <c r="Q93"/>
  <c r="R93" s="1"/>
  <c r="Q19"/>
  <c r="R19" s="1"/>
  <c r="Q75"/>
  <c r="R75" s="1"/>
  <c r="Q81"/>
  <c r="R81" s="1"/>
  <c r="Q14"/>
  <c r="R14" s="1"/>
  <c r="Q38"/>
  <c r="R38" s="1"/>
  <c r="Q99"/>
  <c r="R99" s="1"/>
  <c r="Q98"/>
  <c r="R98" s="1"/>
  <c r="Q42"/>
  <c r="R42" s="1"/>
  <c r="Q52"/>
  <c r="R52" s="1"/>
  <c r="Q22"/>
  <c r="R22" s="1"/>
  <c r="Q26"/>
  <c r="R26" s="1"/>
  <c r="Q85"/>
  <c r="R85" s="1"/>
  <c r="R17"/>
  <c r="Q61"/>
  <c r="R61" s="1"/>
  <c r="Q62"/>
  <c r="R62" s="1"/>
  <c r="Q86"/>
  <c r="R86" s="1"/>
  <c r="Q100"/>
  <c r="R100" s="1"/>
  <c r="Q78"/>
  <c r="R78" s="1"/>
  <c r="Q87"/>
  <c r="R87" s="1"/>
  <c r="Q88"/>
  <c r="R88" s="1"/>
  <c r="Q56"/>
  <c r="R56" s="1"/>
  <c r="Q63"/>
  <c r="R63" s="1"/>
  <c r="Q89"/>
  <c r="R89" s="1"/>
  <c r="Q43"/>
  <c r="R43" s="1"/>
  <c r="Q47"/>
  <c r="R47" s="1"/>
  <c r="Q64"/>
  <c r="R64" s="1"/>
  <c r="Q16"/>
  <c r="R16" s="1"/>
  <c r="Q67"/>
  <c r="R67" s="1"/>
  <c r="Q30"/>
  <c r="R30" s="1"/>
  <c r="Q48"/>
  <c r="R48" s="1"/>
</calcChain>
</file>

<file path=xl/sharedStrings.xml><?xml version="1.0" encoding="utf-8"?>
<sst xmlns="http://schemas.openxmlformats.org/spreadsheetml/2006/main" count="3591" uniqueCount="1063">
  <si>
    <t>№ п/п</t>
  </si>
  <si>
    <t>Фамилия</t>
  </si>
  <si>
    <t>Имя</t>
  </si>
  <si>
    <t>Отчество</t>
  </si>
  <si>
    <t xml:space="preserve">Председатель жюри:                                </t>
  </si>
  <si>
    <t>Члены жюри:</t>
  </si>
  <si>
    <t>Максимальное количество баллов:</t>
  </si>
  <si>
    <t>ПРОТОКОЛ</t>
  </si>
  <si>
    <t>Итоговый балл</t>
  </si>
  <si>
    <t>Рейтинг (место)</t>
  </si>
  <si>
    <t xml:space="preserve">Тип диплома </t>
  </si>
  <si>
    <t>Муниципальный район</t>
  </si>
  <si>
    <t>Секретарь:</t>
  </si>
  <si>
    <t>I тур*</t>
  </si>
  <si>
    <t>Класс</t>
  </si>
  <si>
    <t>Итого        I тур количество баллов</t>
  </si>
  <si>
    <t xml:space="preserve">Предмет олимпиады:  </t>
  </si>
  <si>
    <t xml:space="preserve">Возрастная параллель (класс): </t>
  </si>
  <si>
    <t xml:space="preserve">Дата проведения: </t>
  </si>
  <si>
    <t>Сокращенное название ОУ учащегося</t>
  </si>
  <si>
    <t>Муниципалитет: город Омск</t>
  </si>
  <si>
    <t>Образовательная организация (база проведения):</t>
  </si>
  <si>
    <t>Матюхова</t>
  </si>
  <si>
    <t>Павлова</t>
  </si>
  <si>
    <t>Филатова</t>
  </si>
  <si>
    <t>Королева</t>
  </si>
  <si>
    <t>Шихатова</t>
  </si>
  <si>
    <t>Клещ</t>
  </si>
  <si>
    <t>Селиванов</t>
  </si>
  <si>
    <t>Молокова</t>
  </si>
  <si>
    <t>Грицай</t>
  </si>
  <si>
    <t>Нечкина</t>
  </si>
  <si>
    <t>Туренко</t>
  </si>
  <si>
    <t>Безденежный</t>
  </si>
  <si>
    <t>Иванова</t>
  </si>
  <si>
    <t>Кулик</t>
  </si>
  <si>
    <t>Бойко</t>
  </si>
  <si>
    <t>Савчук</t>
  </si>
  <si>
    <t>Шапова</t>
  </si>
  <si>
    <t>Белоусова</t>
  </si>
  <si>
    <t>Батищев</t>
  </si>
  <si>
    <t>Артамонов</t>
  </si>
  <si>
    <t>Лепешева</t>
  </si>
  <si>
    <t>Немчинов</t>
  </si>
  <si>
    <t>Скрипкина</t>
  </si>
  <si>
    <t>Хорошилова</t>
  </si>
  <si>
    <t>Фрик</t>
  </si>
  <si>
    <t>Букреев</t>
  </si>
  <si>
    <t>Меркина</t>
  </si>
  <si>
    <t>Овчинников</t>
  </si>
  <si>
    <t>Гуртовая</t>
  </si>
  <si>
    <t>Мельникова</t>
  </si>
  <si>
    <t>Кендиров</t>
  </si>
  <si>
    <t>Гапошина</t>
  </si>
  <si>
    <t>Трофимов</t>
  </si>
  <si>
    <t>Курбацкая</t>
  </si>
  <si>
    <t>Бережной</t>
  </si>
  <si>
    <t>Курочка</t>
  </si>
  <si>
    <t>Пальянов</t>
  </si>
  <si>
    <t>Плосков</t>
  </si>
  <si>
    <t>Зубакина</t>
  </si>
  <si>
    <t>Летунова</t>
  </si>
  <si>
    <t>Назаревич</t>
  </si>
  <si>
    <t>Галицкий</t>
  </si>
  <si>
    <t>Фоминцева</t>
  </si>
  <si>
    <t>Майорова</t>
  </si>
  <si>
    <t>Букина</t>
  </si>
  <si>
    <t>Лукиша</t>
  </si>
  <si>
    <t>Макарова</t>
  </si>
  <si>
    <t>Ипатова</t>
  </si>
  <si>
    <t>Соворовская</t>
  </si>
  <si>
    <t>Коханова</t>
  </si>
  <si>
    <t>Ложникова</t>
  </si>
  <si>
    <t>Федоров</t>
  </si>
  <si>
    <t>Лобова</t>
  </si>
  <si>
    <t>Сафронов</t>
  </si>
  <si>
    <t>Шерматова</t>
  </si>
  <si>
    <t>Кнодель</t>
  </si>
  <si>
    <t>Алещенко</t>
  </si>
  <si>
    <t>Полецкая</t>
  </si>
  <si>
    <t>Зайцева</t>
  </si>
  <si>
    <t>Веремьёва</t>
  </si>
  <si>
    <t>Козлов</t>
  </si>
  <si>
    <t>Смыковский</t>
  </si>
  <si>
    <t>Мухина</t>
  </si>
  <si>
    <t>Миронова</t>
  </si>
  <si>
    <t>Евдущенко</t>
  </si>
  <si>
    <t>Голева</t>
  </si>
  <si>
    <t>Гоман</t>
  </si>
  <si>
    <t>Афанасьева</t>
  </si>
  <si>
    <t>Романова</t>
  </si>
  <si>
    <t>Пастарнак</t>
  </si>
  <si>
    <t>Исщанов</t>
  </si>
  <si>
    <t>Гапонова</t>
  </si>
  <si>
    <t>Шураков</t>
  </si>
  <si>
    <t>Липкан</t>
  </si>
  <si>
    <t>Грищук</t>
  </si>
  <si>
    <t>Бондаренко</t>
  </si>
  <si>
    <t>Поглод</t>
  </si>
  <si>
    <t>Дьяков</t>
  </si>
  <si>
    <t>Фанина</t>
  </si>
  <si>
    <t>Царегородцев</t>
  </si>
  <si>
    <t>Кушкеева</t>
  </si>
  <si>
    <t>Изосимова</t>
  </si>
  <si>
    <t>Валиев</t>
  </si>
  <si>
    <t>Навойчик</t>
  </si>
  <si>
    <t>Набокова</t>
  </si>
  <si>
    <t>Васина</t>
  </si>
  <si>
    <t>Черней</t>
  </si>
  <si>
    <t>Регина</t>
  </si>
  <si>
    <t>Радионовна</t>
  </si>
  <si>
    <t>город Омск</t>
  </si>
  <si>
    <t>Кристина</t>
  </si>
  <si>
    <t>Александровна</t>
  </si>
  <si>
    <t>Алла</t>
  </si>
  <si>
    <t>Сергеевна</t>
  </si>
  <si>
    <t>Алиса</t>
  </si>
  <si>
    <t>София</t>
  </si>
  <si>
    <t>Ивановна</t>
  </si>
  <si>
    <t>Софья</t>
  </si>
  <si>
    <t>Андреевна</t>
  </si>
  <si>
    <t>Егор</t>
  </si>
  <si>
    <t>Дмитриевич</t>
  </si>
  <si>
    <t>Александр</t>
  </si>
  <si>
    <t>Константинович</t>
  </si>
  <si>
    <t>Екатерина</t>
  </si>
  <si>
    <t>Татьяна</t>
  </si>
  <si>
    <t>Алексеевна</t>
  </si>
  <si>
    <t>Ева</t>
  </si>
  <si>
    <t>Дмитриевна</t>
  </si>
  <si>
    <t>Анастасия</t>
  </si>
  <si>
    <t>Ксения</t>
  </si>
  <si>
    <t>Андрей</t>
  </si>
  <si>
    <t>Андреевич</t>
  </si>
  <si>
    <t>Владимирович</t>
  </si>
  <si>
    <t>Максимовна</t>
  </si>
  <si>
    <t>Елизавета</t>
  </si>
  <si>
    <t>Владимировна</t>
  </si>
  <si>
    <t>Василиса</t>
  </si>
  <si>
    <t>Евгеньевна</t>
  </si>
  <si>
    <t>Константиновна</t>
  </si>
  <si>
    <t>Илья</t>
  </si>
  <si>
    <t>Артёмович</t>
  </si>
  <si>
    <t>Сергеевич</t>
  </si>
  <si>
    <t>Романовна</t>
  </si>
  <si>
    <t>Тимофей</t>
  </si>
  <si>
    <t>Евгеньевич</t>
  </si>
  <si>
    <t>Маргарита</t>
  </si>
  <si>
    <t>Вероника</t>
  </si>
  <si>
    <t>Павловна</t>
  </si>
  <si>
    <t>Арсений</t>
  </si>
  <si>
    <t>Михайлович</t>
  </si>
  <si>
    <t>Михаил</t>
  </si>
  <si>
    <t>Денисович</t>
  </si>
  <si>
    <t>Дарья</t>
  </si>
  <si>
    <t>Еркен</t>
  </si>
  <si>
    <t>Жасуланович</t>
  </si>
  <si>
    <t>Валерия</t>
  </si>
  <si>
    <t>Юрьевич</t>
  </si>
  <si>
    <t>Арина</t>
  </si>
  <si>
    <t>Вячеславовна</t>
  </si>
  <si>
    <t>Матвей</t>
  </si>
  <si>
    <t>Семён</t>
  </si>
  <si>
    <t>Алена</t>
  </si>
  <si>
    <t>Денис</t>
  </si>
  <si>
    <t>Максимович</t>
  </si>
  <si>
    <t>Ирина</t>
  </si>
  <si>
    <t>Таисия</t>
  </si>
  <si>
    <t>Михайловна</t>
  </si>
  <si>
    <t>Полина</t>
  </si>
  <si>
    <t>Руслановна</t>
  </si>
  <si>
    <t>Антонина</t>
  </si>
  <si>
    <t>Анна</t>
  </si>
  <si>
    <t>Ростиславовна</t>
  </si>
  <si>
    <t>Мария</t>
  </si>
  <si>
    <t>Николаевна</t>
  </si>
  <si>
    <t>Остап</t>
  </si>
  <si>
    <t>Артемович</t>
  </si>
  <si>
    <t>Есения</t>
  </si>
  <si>
    <t>Владимир</t>
  </si>
  <si>
    <t>Виолетта</t>
  </si>
  <si>
    <t>Бехзодовна</t>
  </si>
  <si>
    <t>Александрович</t>
  </si>
  <si>
    <t>Олеговна</t>
  </si>
  <si>
    <t>Иванович</t>
  </si>
  <si>
    <t>Викторовна</t>
  </si>
  <si>
    <t>Амелия</t>
  </si>
  <si>
    <t>Александра</t>
  </si>
  <si>
    <t>Станиславовна</t>
  </si>
  <si>
    <t>Валерьевич</t>
  </si>
  <si>
    <t>Вера</t>
  </si>
  <si>
    <t>Антоновна</t>
  </si>
  <si>
    <t>Кирилл</t>
  </si>
  <si>
    <t>Дарий</t>
  </si>
  <si>
    <t>Оскарович</t>
  </si>
  <si>
    <t>Майя</t>
  </si>
  <si>
    <t>Артёмовна</t>
  </si>
  <si>
    <t>Любовь</t>
  </si>
  <si>
    <t>Дмитрий</t>
  </si>
  <si>
    <t>Платон</t>
  </si>
  <si>
    <t>Савелий</t>
  </si>
  <si>
    <t>Игоревна</t>
  </si>
  <si>
    <t>Григорий</t>
  </si>
  <si>
    <t>Фелорович</t>
  </si>
  <si>
    <t>Марина</t>
  </si>
  <si>
    <t>Юрьевна</t>
  </si>
  <si>
    <t>Даниил</t>
  </si>
  <si>
    <t>Мадина</t>
  </si>
  <si>
    <t>Хаджимухановна</t>
  </si>
  <si>
    <t>Авазович</t>
  </si>
  <si>
    <t>Ильинична</t>
  </si>
  <si>
    <t>Надежда</t>
  </si>
  <si>
    <t>Константин</t>
  </si>
  <si>
    <t>СОШ №131</t>
  </si>
  <si>
    <t>МОЦРО №117</t>
  </si>
  <si>
    <t>Сош  97</t>
  </si>
  <si>
    <t>Гимназия №62</t>
  </si>
  <si>
    <t>Гимназия №115</t>
  </si>
  <si>
    <t>СОШ №51</t>
  </si>
  <si>
    <t>СОШ №10</t>
  </si>
  <si>
    <t>Инженерно-технологический лицей №25</t>
  </si>
  <si>
    <t>СОШ №36</t>
  </si>
  <si>
    <t>СОШ №15</t>
  </si>
  <si>
    <t>АНПОО "МАНО"</t>
  </si>
  <si>
    <t>Гимназия №19</t>
  </si>
  <si>
    <t>Гимназия №75</t>
  </si>
  <si>
    <t>Гимназия 140</t>
  </si>
  <si>
    <t>Лицей 54</t>
  </si>
  <si>
    <t>ОКВК</t>
  </si>
  <si>
    <t>Гимназия №85</t>
  </si>
  <si>
    <t>Гимназия "Умница"</t>
  </si>
  <si>
    <t>Гимназия №146</t>
  </si>
  <si>
    <t>Лицей №92</t>
  </si>
  <si>
    <t xml:space="preserve">СОШ №109 </t>
  </si>
  <si>
    <t xml:space="preserve">СОШ №95 </t>
  </si>
  <si>
    <t>СОШ №95 с</t>
  </si>
  <si>
    <t>СОШ №53</t>
  </si>
  <si>
    <t xml:space="preserve">Гимназия №69 </t>
  </si>
  <si>
    <t>СОШ №46</t>
  </si>
  <si>
    <t>Гимназия №84</t>
  </si>
  <si>
    <t>БОУ г. Омска "Гимназия № 9"</t>
  </si>
  <si>
    <t>Русский язык</t>
  </si>
  <si>
    <t>победитель</t>
  </si>
  <si>
    <t>призер</t>
  </si>
  <si>
    <t>63 (100)</t>
  </si>
  <si>
    <t xml:space="preserve"> оценивания работ участников муниципального  этапа всероссийской олимпиады школьников 2023/24 учебного года по _русскому языку_в _8_ классе                                                      </t>
  </si>
  <si>
    <t>БОУ г. Омска "Инженерно-технологический лицей № 25"</t>
  </si>
  <si>
    <t>русский язык</t>
  </si>
  <si>
    <t>74 (100)</t>
  </si>
  <si>
    <t>I тур</t>
  </si>
  <si>
    <t>Журкина</t>
  </si>
  <si>
    <t>БОУ ОО "МОЦРО №117"</t>
  </si>
  <si>
    <t>БОУ г. Омска "Гимназия №19"</t>
  </si>
  <si>
    <t>Дудова</t>
  </si>
  <si>
    <t>Диана</t>
  </si>
  <si>
    <t>Мосунов</t>
  </si>
  <si>
    <t>Валерий</t>
  </si>
  <si>
    <t>Пальянова</t>
  </si>
  <si>
    <t>БОУ г. Омска "Гимназия №115"</t>
  </si>
  <si>
    <t>Железный</t>
  </si>
  <si>
    <t>Гладкая</t>
  </si>
  <si>
    <t>Наталья</t>
  </si>
  <si>
    <t>БОУ г. Омска "Лицей №74"</t>
  </si>
  <si>
    <t>Шевцова</t>
  </si>
  <si>
    <t>БОУ г.Омска "Гимназия №146"</t>
  </si>
  <si>
    <t>Черных</t>
  </si>
  <si>
    <t>Калинченко</t>
  </si>
  <si>
    <t>Радионова</t>
  </si>
  <si>
    <t>БОУ г. Омска "Средняя общеобразовательная школа №17"</t>
  </si>
  <si>
    <t>Дороненко</t>
  </si>
  <si>
    <t>Тунгусова</t>
  </si>
  <si>
    <t>Виктория</t>
  </si>
  <si>
    <t>БОУ г. Омска " Гимназия 140"</t>
  </si>
  <si>
    <t>Свинарь</t>
  </si>
  <si>
    <t>Анатольевич</t>
  </si>
  <si>
    <t>Дроздова</t>
  </si>
  <si>
    <t>Сагель</t>
  </si>
  <si>
    <t>Фомина</t>
  </si>
  <si>
    <t>БОУ г. Омска "Средняя общеобразовательная школа №15"</t>
  </si>
  <si>
    <t>Великодная</t>
  </si>
  <si>
    <t>Рудель</t>
  </si>
  <si>
    <t>Евдокимова</t>
  </si>
  <si>
    <t>БОУ г. Омска "Средняя общеобразовательная школа №131"</t>
  </si>
  <si>
    <t>Белкина</t>
  </si>
  <si>
    <t>Юлия</t>
  </si>
  <si>
    <t>БОУ г. Омска "Средняя общеобразовательная школа №47 с углубленным изучением отдельных предметов"</t>
  </si>
  <si>
    <t>Шастина</t>
  </si>
  <si>
    <t>Агата</t>
  </si>
  <si>
    <t>Анатольевна</t>
  </si>
  <si>
    <t>БОУ г. Омска "Гимназия №62"</t>
  </si>
  <si>
    <t>Кожахметов</t>
  </si>
  <si>
    <t>Дамир</t>
  </si>
  <si>
    <t>Аскербекович</t>
  </si>
  <si>
    <t>БОУ г. Омска "Гимназия №147"</t>
  </si>
  <si>
    <t>Ковалева</t>
  </si>
  <si>
    <t>Васильевна</t>
  </si>
  <si>
    <t>Чеканова</t>
  </si>
  <si>
    <t>Валерьевна</t>
  </si>
  <si>
    <t>БОУ "СОШ №56 с УИОП"</t>
  </si>
  <si>
    <t>Ильюшенко</t>
  </si>
  <si>
    <t>Петровна</t>
  </si>
  <si>
    <t>Щербак</t>
  </si>
  <si>
    <t>Всеволод</t>
  </si>
  <si>
    <t>Чувашов</t>
  </si>
  <si>
    <t>Евгений</t>
  </si>
  <si>
    <t>Степанович</t>
  </si>
  <si>
    <t>Пушкарева</t>
  </si>
  <si>
    <t>БОУ г. Омска "Гимназия №26"</t>
  </si>
  <si>
    <t>Егорова</t>
  </si>
  <si>
    <t>Егоровна</t>
  </si>
  <si>
    <t>Першаков</t>
  </si>
  <si>
    <t>Гасанов</t>
  </si>
  <si>
    <t>Джамил</t>
  </si>
  <si>
    <t>Нахидович</t>
  </si>
  <si>
    <t>Ляликова</t>
  </si>
  <si>
    <t>Евгения</t>
  </si>
  <si>
    <t>БОУ г.Омска "Средняя общеобразовательная школа №127"</t>
  </si>
  <si>
    <t>Баймурзинова</t>
  </si>
  <si>
    <t>Камилла</t>
  </si>
  <si>
    <t>Кайратовна</t>
  </si>
  <si>
    <t>Плотицына</t>
  </si>
  <si>
    <t>Киреев</t>
  </si>
  <si>
    <t>Артем</t>
  </si>
  <si>
    <t>Алексеевич</t>
  </si>
  <si>
    <t>БОУ г. Омска "Средняя общеобразовательная школа №120"</t>
  </si>
  <si>
    <t>Мигур</t>
  </si>
  <si>
    <t>БОУ г. Омска "Лицей БИТ"</t>
  </si>
  <si>
    <t>Кремлев</t>
  </si>
  <si>
    <t>Мишенин</t>
  </si>
  <si>
    <t>Артур</t>
  </si>
  <si>
    <t>Манкус</t>
  </si>
  <si>
    <t>Федина</t>
  </si>
  <si>
    <t>Денисовна</t>
  </si>
  <si>
    <t>Губер</t>
  </si>
  <si>
    <t>Олегович</t>
  </si>
  <si>
    <t>Сподина</t>
  </si>
  <si>
    <t>АНОО "Школа" Интеллект"</t>
  </si>
  <si>
    <t>Метлюк</t>
  </si>
  <si>
    <t>Злата</t>
  </si>
  <si>
    <t>БОУ г. Омска "Гимназия №9"</t>
  </si>
  <si>
    <t>Плихун</t>
  </si>
  <si>
    <t>Ульяна</t>
  </si>
  <si>
    <t>Машуров</t>
  </si>
  <si>
    <t>РЖД лицей № 8</t>
  </si>
  <si>
    <t>Сейтхазина</t>
  </si>
  <si>
    <t>Русланбековна</t>
  </si>
  <si>
    <t>Шиликова</t>
  </si>
  <si>
    <t>Сабаева</t>
  </si>
  <si>
    <t>Жук</t>
  </si>
  <si>
    <t>БОУ г. Омска "Средняя общеобразовательная школа №142"</t>
  </si>
  <si>
    <t>Тороп</t>
  </si>
  <si>
    <t>Шкодун</t>
  </si>
  <si>
    <t>Витальевна</t>
  </si>
  <si>
    <t>Коваленко</t>
  </si>
  <si>
    <t>Алина</t>
  </si>
  <si>
    <t>БОУ г. Омска "Средняя общеобразовательная школа №110"</t>
  </si>
  <si>
    <t>Горецкая</t>
  </si>
  <si>
    <t>БОУ г.Омска "Средняя общеобразовательная школа №32"</t>
  </si>
  <si>
    <t>Кошель</t>
  </si>
  <si>
    <t>Захарченко</t>
  </si>
  <si>
    <t xml:space="preserve">БОУ г. Омска "Средняя общеобразовательная школа 97 имени Л.Г Полищук" </t>
  </si>
  <si>
    <t>Рыжков</t>
  </si>
  <si>
    <t>Станислав</t>
  </si>
  <si>
    <t>Павлович</t>
  </si>
  <si>
    <t>Агарков</t>
  </si>
  <si>
    <t>Артём</t>
  </si>
  <si>
    <t>БОУ г. Омска "СОШ №55 имени Л.Я. Кичигиной и В.И. Кичигина"</t>
  </si>
  <si>
    <t>Ковалевский</t>
  </si>
  <si>
    <t>Роман</t>
  </si>
  <si>
    <t>Барсукова</t>
  </si>
  <si>
    <t>БОУ г.Омска "СОШ №14 с УИОП"</t>
  </si>
  <si>
    <t>Покроев</t>
  </si>
  <si>
    <t>БОУ города Омска "Лицей №64"</t>
  </si>
  <si>
    <t>Рудюк</t>
  </si>
  <si>
    <t>Агеев</t>
  </si>
  <si>
    <t>БОУ г.Омска "Средняя общеобразовательная школа №3"</t>
  </si>
  <si>
    <t>Неустроева</t>
  </si>
  <si>
    <t>Милана</t>
  </si>
  <si>
    <t>Касай</t>
  </si>
  <si>
    <t>Пещеров</t>
  </si>
  <si>
    <t>Николай</t>
  </si>
  <si>
    <t>Кувватова</t>
  </si>
  <si>
    <t>Азиза</t>
  </si>
  <si>
    <t>Шералиевна</t>
  </si>
  <si>
    <t>Базыль</t>
  </si>
  <si>
    <t>Сидоренко</t>
  </si>
  <si>
    <t>БОУ г.Омска "Средняя общеобразовательная школа №65"</t>
  </si>
  <si>
    <t>Чупрынова</t>
  </si>
  <si>
    <t>Чернова</t>
  </si>
  <si>
    <t>БОУ г. Омска "Гимназия 159"</t>
  </si>
  <si>
    <t>Токеева</t>
  </si>
  <si>
    <t>Камила</t>
  </si>
  <si>
    <t>Сериковна</t>
  </si>
  <si>
    <t>БОУ г.Омска "Средняя общеобразовательная школа №1"</t>
  </si>
  <si>
    <t>Бисарина</t>
  </si>
  <si>
    <t>Малика</t>
  </si>
  <si>
    <t>Куанышевна</t>
  </si>
  <si>
    <t>Солуня</t>
  </si>
  <si>
    <t>Портнева</t>
  </si>
  <si>
    <t>Шульева</t>
  </si>
  <si>
    <t>БОУ г. Омска "СОШ №108"</t>
  </si>
  <si>
    <t>Арестомбаева</t>
  </si>
  <si>
    <t>Муратовна</t>
  </si>
  <si>
    <t>Безверхая</t>
  </si>
  <si>
    <t>Дубовик</t>
  </si>
  <si>
    <t>БОУ г. Омска "Средняя общеобразовательная школа №83"</t>
  </si>
  <si>
    <t>Ибрагимов</t>
  </si>
  <si>
    <t>Семитуркина</t>
  </si>
  <si>
    <t>Демачек</t>
  </si>
  <si>
    <t>Илона</t>
  </si>
  <si>
    <t>БОУ г.Омска "Средняя общеобразовательная школа №48"</t>
  </si>
  <si>
    <t>Шугурова</t>
  </si>
  <si>
    <t>Лиана</t>
  </si>
  <si>
    <t>Закировна</t>
  </si>
  <si>
    <t>Веселова</t>
  </si>
  <si>
    <t>Сергееевна</t>
  </si>
  <si>
    <t>БОУ г. Омска "Гимназия N123 им. О.И. Охрименко"</t>
  </si>
  <si>
    <t>Шрамко</t>
  </si>
  <si>
    <t>БОУ г. Омска "Средняя общеобразовательная школа №112"</t>
  </si>
  <si>
    <t>Алексеев</t>
  </si>
  <si>
    <t>Иван</t>
  </si>
  <si>
    <t>Мольков</t>
  </si>
  <si>
    <t>Максим</t>
  </si>
  <si>
    <t>БОУ г.Омска "Средняя общеобразовательная школа №105 имени Героя Советского Союза Н.П. Бударина"</t>
  </si>
  <si>
    <t>Кирьянко</t>
  </si>
  <si>
    <t>Яна</t>
  </si>
  <si>
    <t>Гончарова</t>
  </si>
  <si>
    <t>Бутрик</t>
  </si>
  <si>
    <t>БОУ г. Омска "Средняя общеобразовательная школа №30"</t>
  </si>
  <si>
    <t>Юстус</t>
  </si>
  <si>
    <t>Эмилия</t>
  </si>
  <si>
    <t>Антонова</t>
  </si>
  <si>
    <t>Авксентьева</t>
  </si>
  <si>
    <t>БОУ г.Омска "Инженерно-технологический лицей №25"</t>
  </si>
  <si>
    <t>Темник</t>
  </si>
  <si>
    <t>Быкова</t>
  </si>
  <si>
    <t>Геннадьевна</t>
  </si>
  <si>
    <t>Кусаинова</t>
  </si>
  <si>
    <t>Лина</t>
  </si>
  <si>
    <t>Аскербековна</t>
  </si>
  <si>
    <t>Дятловский</t>
  </si>
  <si>
    <t>Пархоменко</t>
  </si>
  <si>
    <t>Черкасова</t>
  </si>
  <si>
    <t>Елена</t>
  </si>
  <si>
    <t>Федорова</t>
  </si>
  <si>
    <t>Жилина</t>
  </si>
  <si>
    <t>Новожилов</t>
  </si>
  <si>
    <t>Романович</t>
  </si>
  <si>
    <t>Сошникова</t>
  </si>
  <si>
    <t>Кажгалиева</t>
  </si>
  <si>
    <t>Карина</t>
  </si>
  <si>
    <t>Ризабековна</t>
  </si>
  <si>
    <t>Диц</t>
  </si>
  <si>
    <t>Хроменко</t>
  </si>
  <si>
    <t>Борисовна</t>
  </si>
  <si>
    <t>Билетченко Эльвира Ягафаровна</t>
  </si>
  <si>
    <t>Кумпинь Светлана Николаевна</t>
  </si>
  <si>
    <t>Шарыпова Гульнара Халитовна</t>
  </si>
  <si>
    <t>Елистратова Виктория Юрьевна</t>
  </si>
  <si>
    <t>Валитова Мария Васильевна</t>
  </si>
  <si>
    <t>Щепелева Мария Сергеевна</t>
  </si>
  <si>
    <t>Цветкова Ирина Николаевна</t>
  </si>
  <si>
    <t>Пяткова Инна Николаевна</t>
  </si>
  <si>
    <t>Черкашина Наталья Ивановна</t>
  </si>
  <si>
    <t>БОУ г. Омска "Гимназия 26"</t>
  </si>
  <si>
    <t>Масленкова</t>
  </si>
  <si>
    <t>Семеновна</t>
  </si>
  <si>
    <t>Пожеруков</t>
  </si>
  <si>
    <t>Захарова</t>
  </si>
  <si>
    <t>Кравченко</t>
  </si>
  <si>
    <t>Копылов</t>
  </si>
  <si>
    <t>Мамонова</t>
  </si>
  <si>
    <t>Петрова</t>
  </si>
  <si>
    <t>БОУ г. Омска "Средняя общеобразовательная школа №77"</t>
  </si>
  <si>
    <t>Фоменко</t>
  </si>
  <si>
    <t>Валентиновна</t>
  </si>
  <si>
    <t xml:space="preserve">БОУ г. Омска "Гимназия №139" </t>
  </si>
  <si>
    <t>Лисина</t>
  </si>
  <si>
    <t>Владислава</t>
  </si>
  <si>
    <t>Погарская</t>
  </si>
  <si>
    <t>Агния</t>
  </si>
  <si>
    <t>Степаниденко</t>
  </si>
  <si>
    <t>Викторович</t>
  </si>
  <si>
    <t>Малыгина</t>
  </si>
  <si>
    <t>Мирославовна</t>
  </si>
  <si>
    <t>Бутерина</t>
  </si>
  <si>
    <t>Влада</t>
  </si>
  <si>
    <t>Бобров</t>
  </si>
  <si>
    <t>Калашникова</t>
  </si>
  <si>
    <t>Петрушкина</t>
  </si>
  <si>
    <t>Бодажкова</t>
  </si>
  <si>
    <t>Косач</t>
  </si>
  <si>
    <t>Григорьевна</t>
  </si>
  <si>
    <t>БОУ г. Омска "Средняя общеобразовательная школа №28 с углубленным изучением отдельных предметов"</t>
  </si>
  <si>
    <t>Василевский</t>
  </si>
  <si>
    <t>Виталий</t>
  </si>
  <si>
    <t>Владиславович</t>
  </si>
  <si>
    <t>Гоманова</t>
  </si>
  <si>
    <t>Варвара</t>
  </si>
  <si>
    <t>БОУ г. Омска "Лицей №92"</t>
  </si>
  <si>
    <t>Хомченко</t>
  </si>
  <si>
    <t>Козленко</t>
  </si>
  <si>
    <t>Костина</t>
  </si>
  <si>
    <t>БОУ г. Омска "Гимназия №69 им. Чередова И.М."</t>
  </si>
  <si>
    <t>Быстрицкая</t>
  </si>
  <si>
    <t>Мошнова</t>
  </si>
  <si>
    <t>Артемовна</t>
  </si>
  <si>
    <t>Шишигина</t>
  </si>
  <si>
    <t>Серафима</t>
  </si>
  <si>
    <t>Лизунов</t>
  </si>
  <si>
    <t>Академический лицей ОмГПУ</t>
  </si>
  <si>
    <t>Шкергина</t>
  </si>
  <si>
    <t>Владиславовна</t>
  </si>
  <si>
    <t>БОУ г.Омска "Средняя общеобразовательная школа №67"</t>
  </si>
  <si>
    <t>Бусыгина</t>
  </si>
  <si>
    <t>Карпова</t>
  </si>
  <si>
    <t>БОУ г. Омска "Гимназия №84"</t>
  </si>
  <si>
    <t>Цуканов</t>
  </si>
  <si>
    <t>Хвостовцева</t>
  </si>
  <si>
    <t>Борисец</t>
  </si>
  <si>
    <t>Радченко</t>
  </si>
  <si>
    <t>Хмырова</t>
  </si>
  <si>
    <t>Боброва</t>
  </si>
  <si>
    <t>БОУ г.Омска "Средняя общеобразовательная школа №70"</t>
  </si>
  <si>
    <t>Глушкова</t>
  </si>
  <si>
    <t>АНОО "Лицей  ЭКНК"</t>
  </si>
  <si>
    <t>Вайсберг</t>
  </si>
  <si>
    <t>Годунов</t>
  </si>
  <si>
    <t>Аркадий</t>
  </si>
  <si>
    <t>Князева</t>
  </si>
  <si>
    <t>Копеева</t>
  </si>
  <si>
    <t>Белатовна</t>
  </si>
  <si>
    <t>БОУ г.Омска "Средняя общеобразовательная школа №53"</t>
  </si>
  <si>
    <t>Каширина</t>
  </si>
  <si>
    <t>Элиза</t>
  </si>
  <si>
    <t>Эдуардовна</t>
  </si>
  <si>
    <t>Чемезова</t>
  </si>
  <si>
    <t>Валикова</t>
  </si>
  <si>
    <t>Мовсесян</t>
  </si>
  <si>
    <t>Левоновна</t>
  </si>
  <si>
    <t>БОУ г. Омска "Гимназия №150"</t>
  </si>
  <si>
    <t>Низовцева</t>
  </si>
  <si>
    <t>Чуносова</t>
  </si>
  <si>
    <t>БОУ г. Омска "Лицей №137"</t>
  </si>
  <si>
    <t>Широкова</t>
  </si>
  <si>
    <t>Супонин</t>
  </si>
  <si>
    <t>Игорь</t>
  </si>
  <si>
    <t>БОУ г.Омска "Лицей №66"</t>
  </si>
  <si>
    <t>Бухалова</t>
  </si>
  <si>
    <t>Плиско</t>
  </si>
  <si>
    <t>Гордеева</t>
  </si>
  <si>
    <t>Сыпачёва</t>
  </si>
  <si>
    <t>БОУ г. Омска "Средняя общеобразовательная школа №41"</t>
  </si>
  <si>
    <t>Киселева</t>
  </si>
  <si>
    <t>Александров</t>
  </si>
  <si>
    <t>Пергун</t>
  </si>
  <si>
    <t>БОУ г.Омска "Лицей 54"</t>
  </si>
  <si>
    <t>Фисенко</t>
  </si>
  <si>
    <t>Соловьева</t>
  </si>
  <si>
    <t>Вадимовна</t>
  </si>
  <si>
    <t>Хандорина</t>
  </si>
  <si>
    <t>Любич</t>
  </si>
  <si>
    <t>БОУ г. Омска "Средняя общеобразовательная школа №135 им. А.П. Дмитриева"</t>
  </si>
  <si>
    <t>Трибельская</t>
  </si>
  <si>
    <t>БОУ г. Омска "Гимназия №85"</t>
  </si>
  <si>
    <t>Нуртдинова</t>
  </si>
  <si>
    <t>Ильшатовна</t>
  </si>
  <si>
    <t>БОУ г.Омска "Средняя общеобразовательная школа №141"</t>
  </si>
  <si>
    <t>Акылбекова</t>
  </si>
  <si>
    <t>Самира</t>
  </si>
  <si>
    <t>Тулегеновна</t>
  </si>
  <si>
    <t>Валентиновн</t>
  </si>
  <si>
    <t>Клименко</t>
  </si>
  <si>
    <t>Бычкова</t>
  </si>
  <si>
    <t>Лобзин</t>
  </si>
  <si>
    <t>Богдан</t>
  </si>
  <si>
    <t>Антонович</t>
  </si>
  <si>
    <t>Доценко</t>
  </si>
  <si>
    <t>Стрелко</t>
  </si>
  <si>
    <t>Балак</t>
  </si>
  <si>
    <t>БОУ г. Омска "СОШ №40 с УИОП"</t>
  </si>
  <si>
    <t>Уманцев</t>
  </si>
  <si>
    <t>Фёдор</t>
  </si>
  <si>
    <t>Борисович</t>
  </si>
  <si>
    <t>Василик</t>
  </si>
  <si>
    <t>Дмириевна</t>
  </si>
  <si>
    <t>Степанова</t>
  </si>
  <si>
    <t>Дана</t>
  </si>
  <si>
    <t>Кондратова</t>
  </si>
  <si>
    <t>Мазепова</t>
  </si>
  <si>
    <t>Устинова</t>
  </si>
  <si>
    <t>Басова</t>
  </si>
  <si>
    <t>Хованский</t>
  </si>
  <si>
    <t>Плесовских</t>
  </si>
  <si>
    <t>Рожкова</t>
  </si>
  <si>
    <t>Шаяхметова</t>
  </si>
  <si>
    <t>Аделя</t>
  </si>
  <si>
    <t>Назымбековна</t>
  </si>
  <si>
    <t>Абальцева</t>
  </si>
  <si>
    <t>Парепко</t>
  </si>
  <si>
    <t>Юначевская</t>
  </si>
  <si>
    <t>Борейко</t>
  </si>
  <si>
    <t>Китова</t>
  </si>
  <si>
    <t>БОУ г. Омска "Средняя общеобразовательная школа №114"</t>
  </si>
  <si>
    <t>Хачко</t>
  </si>
  <si>
    <t>Алана</t>
  </si>
  <si>
    <t>Пунтусова</t>
  </si>
  <si>
    <t>Ярослава</t>
  </si>
  <si>
    <t>Ташкина</t>
  </si>
  <si>
    <t>Айнура</t>
  </si>
  <si>
    <t>Сериковнна</t>
  </si>
  <si>
    <t>Ботоева</t>
  </si>
  <si>
    <t>Кривенко</t>
  </si>
  <si>
    <t>Ожигова</t>
  </si>
  <si>
    <t>Шевченко</t>
  </si>
  <si>
    <t>БОУ г. Омска "Средняя общеобразовательная школа №152"</t>
  </si>
  <si>
    <t>Важенина</t>
  </si>
  <si>
    <t>Подгурская</t>
  </si>
  <si>
    <t>Лазутина</t>
  </si>
  <si>
    <t>Задорожний</t>
  </si>
  <si>
    <t>Данила</t>
  </si>
  <si>
    <t>Буцик Ольга Витальевна</t>
  </si>
  <si>
    <t>Еленич Натлья Александровна</t>
  </si>
  <si>
    <t>Шевченко Елена Леонидовна</t>
  </si>
  <si>
    <t>Азмаганбетова Айман Калижановна</t>
  </si>
  <si>
    <t>Васильева Елена Петровна</t>
  </si>
  <si>
    <t>Гаан Светлана Олеговна</t>
  </si>
  <si>
    <t>Гаура Ольга Ивановна</t>
  </si>
  <si>
    <t>Дорожко Светлана Николаевна</t>
  </si>
  <si>
    <t>Золотарева Елена Валерьевна</t>
  </si>
  <si>
    <t>Муглинец Светлана Григорьевна</t>
  </si>
  <si>
    <t>Пахмурная Виктория Евгеньевна</t>
  </si>
  <si>
    <t>Симонова Татьяна Сергеевна</t>
  </si>
  <si>
    <t>Толстова Марина Валерьевна</t>
  </si>
  <si>
    <t>Успенская Татьяна Евгеньевна</t>
  </si>
  <si>
    <t xml:space="preserve"> оценивания работ участников муниципального  этапа всероссийской олимпиады школьников 2023/24 учебного года по русскому языку в 10 классе                                                      </t>
  </si>
  <si>
    <t>БОУ г. Омска "Средняя общеобразовательная школа № 34"</t>
  </si>
  <si>
    <t>10 класс</t>
  </si>
  <si>
    <t>задания</t>
  </si>
  <si>
    <t>Ильенко</t>
  </si>
  <si>
    <t>Гречанова</t>
  </si>
  <si>
    <t>Ангелина</t>
  </si>
  <si>
    <t>Сушко</t>
  </si>
  <si>
    <t>Кузнецова</t>
  </si>
  <si>
    <t>Ефремова</t>
  </si>
  <si>
    <t>Кульнева</t>
  </si>
  <si>
    <t>Носкова</t>
  </si>
  <si>
    <t>Алёна</t>
  </si>
  <si>
    <t>Мороз</t>
  </si>
  <si>
    <t>Кира</t>
  </si>
  <si>
    <t>Нестерова</t>
  </si>
  <si>
    <t>Элина</t>
  </si>
  <si>
    <t>БОУ г. Омска "Средняя общеобразовательная школа №144"</t>
  </si>
  <si>
    <t>Пушкарёва</t>
  </si>
  <si>
    <t>Василина</t>
  </si>
  <si>
    <t>Чиркова</t>
  </si>
  <si>
    <t>БОУ г. Омска "Средняя общеобразовательная школа №96"</t>
  </si>
  <si>
    <t>Горчакова</t>
  </si>
  <si>
    <t>Кац</t>
  </si>
  <si>
    <t>Левушкина</t>
  </si>
  <si>
    <t>Стасулевич</t>
  </si>
  <si>
    <t>Степан</t>
  </si>
  <si>
    <t>Шарапов</t>
  </si>
  <si>
    <t>Антон</t>
  </si>
  <si>
    <t>Алферова</t>
  </si>
  <si>
    <t>Анисимов</t>
  </si>
  <si>
    <t>Антион</t>
  </si>
  <si>
    <t>Санькова</t>
  </si>
  <si>
    <t>Закотнова</t>
  </si>
  <si>
    <t>Кайнова</t>
  </si>
  <si>
    <t>Краснихина</t>
  </si>
  <si>
    <t>Доминика</t>
  </si>
  <si>
    <t>Баташова</t>
  </si>
  <si>
    <t>Алексеева</t>
  </si>
  <si>
    <t>Сагнаева</t>
  </si>
  <si>
    <t>Ермековна</t>
  </si>
  <si>
    <t>БОУ г. Омска "Средняя общеобразовательная школа №132"</t>
  </si>
  <si>
    <t>Саренко</t>
  </si>
  <si>
    <t>Блохин</t>
  </si>
  <si>
    <t>Сторублёвцева</t>
  </si>
  <si>
    <t>Аяпбергенов</t>
  </si>
  <si>
    <t>Олжас</t>
  </si>
  <si>
    <t>Кайратович</t>
  </si>
  <si>
    <t>Моськин</t>
  </si>
  <si>
    <t>БОУ г.Омска "Лицей №143"</t>
  </si>
  <si>
    <t>Возняк</t>
  </si>
  <si>
    <t>Морозов</t>
  </si>
  <si>
    <t>Смирнова</t>
  </si>
  <si>
    <t>Котаева</t>
  </si>
  <si>
    <t>Костя</t>
  </si>
  <si>
    <t>Запорожец</t>
  </si>
  <si>
    <t>Ермакович</t>
  </si>
  <si>
    <t>Мельников</t>
  </si>
  <si>
    <t>Данил</t>
  </si>
  <si>
    <t>Старовойтова</t>
  </si>
  <si>
    <t>Волчанина</t>
  </si>
  <si>
    <t>БОУ г. Омска "Гимназия №75"</t>
  </si>
  <si>
    <t>Коломоец</t>
  </si>
  <si>
    <t>Парфенова</t>
  </si>
  <si>
    <t>Спиридонова</t>
  </si>
  <si>
    <t>Яценко</t>
  </si>
  <si>
    <t>Вишнякова</t>
  </si>
  <si>
    <t>Киселев</t>
  </si>
  <si>
    <t>Жукенова</t>
  </si>
  <si>
    <t>Адема</t>
  </si>
  <si>
    <t>Ренатовна</t>
  </si>
  <si>
    <t>Кошкина</t>
  </si>
  <si>
    <t>БОУ г. Омска "Лицей №149"</t>
  </si>
  <si>
    <t>Падалко</t>
  </si>
  <si>
    <t>Карпушина</t>
  </si>
  <si>
    <t>БОУ г. Омска "Гимназия №12 имени Героя Советского Союза В.П. Горячева"</t>
  </si>
  <si>
    <t>Туманова</t>
  </si>
  <si>
    <t>Хаблова</t>
  </si>
  <si>
    <t>Белобородова</t>
  </si>
  <si>
    <t>Олейник</t>
  </si>
  <si>
    <t>Голозова</t>
  </si>
  <si>
    <t>Короп</t>
  </si>
  <si>
    <t>Теплоухова</t>
  </si>
  <si>
    <t>Федорченко</t>
  </si>
  <si>
    <t>Владислав</t>
  </si>
  <si>
    <t>Тихомирова</t>
  </si>
  <si>
    <t>Безуглая</t>
  </si>
  <si>
    <t>Ложников</t>
  </si>
  <si>
    <t>Булатова</t>
  </si>
  <si>
    <t>Зубков</t>
  </si>
  <si>
    <t>Вячеславович</t>
  </si>
  <si>
    <t>Тачаева</t>
  </si>
  <si>
    <t>Исак</t>
  </si>
  <si>
    <t>Староверова</t>
  </si>
  <si>
    <t xml:space="preserve">ЧОУ "Школа "Альфа и Омега" </t>
  </si>
  <si>
    <t>Шеверда</t>
  </si>
  <si>
    <t>Осокин</t>
  </si>
  <si>
    <t>Рустамова</t>
  </si>
  <si>
    <t>Нурзида</t>
  </si>
  <si>
    <t>Азизбековна</t>
  </si>
  <si>
    <t>БОУ г.Омска "Средняя общеобразовательная школа №80"</t>
  </si>
  <si>
    <t>Шарапова</t>
  </si>
  <si>
    <t>Патратий</t>
  </si>
  <si>
    <t>Натан</t>
  </si>
  <si>
    <t>Задерей</t>
  </si>
  <si>
    <t>Светлана</t>
  </si>
  <si>
    <t>Высоцкая</t>
  </si>
  <si>
    <t>Пономарев</t>
  </si>
  <si>
    <t>Степанчук</t>
  </si>
  <si>
    <t>Смердина</t>
  </si>
  <si>
    <t>Косарева</t>
  </si>
  <si>
    <t>Пантелюк</t>
  </si>
  <si>
    <t>Киролловна</t>
  </si>
  <si>
    <t>Форт</t>
  </si>
  <si>
    <t>Чуркина</t>
  </si>
  <si>
    <t>Сливочкина</t>
  </si>
  <si>
    <t>БОУ г.Омска "Средняя общеобразовательная школа №109 с углубленным изучением отдельных предметов"</t>
  </si>
  <si>
    <t>Воробьева</t>
  </si>
  <si>
    <t>Карбаинова</t>
  </si>
  <si>
    <t>Марчук</t>
  </si>
  <si>
    <t>Зубкова</t>
  </si>
  <si>
    <t>Петренко</t>
  </si>
  <si>
    <t>Шевчук</t>
  </si>
  <si>
    <t>Лоптева</t>
  </si>
  <si>
    <t>Косицина</t>
  </si>
  <si>
    <t>Меньшикова</t>
  </si>
  <si>
    <t>Половинкина</t>
  </si>
  <si>
    <t>Уразалеев</t>
  </si>
  <si>
    <t>Эльдар</t>
  </si>
  <si>
    <t>Рустамович</t>
  </si>
  <si>
    <t>БОУ г. Омска "Лицей №145"</t>
  </si>
  <si>
    <t>Стручаев</t>
  </si>
  <si>
    <t>Нижник</t>
  </si>
  <si>
    <t>Кузнецова Татьяна Ивановна</t>
  </si>
  <si>
    <t xml:space="preserve">Давыдова Ольга Петровна
</t>
  </si>
  <si>
    <t xml:space="preserve">Журавская Наталья Александровна 
</t>
  </si>
  <si>
    <t xml:space="preserve">Зайцева Наталья Ивановна
</t>
  </si>
  <si>
    <t xml:space="preserve">Ланщикова Елена Александровна
</t>
  </si>
  <si>
    <t xml:space="preserve">Лацис  Юлия Сергеевна
</t>
  </si>
  <si>
    <t xml:space="preserve">Кузьмина Елизавета Олеговна 
</t>
  </si>
  <si>
    <t xml:space="preserve">Мыльникова Марина Владимировна
</t>
  </si>
  <si>
    <t xml:space="preserve">Огнева Ирина Викторовна 
</t>
  </si>
  <si>
    <t xml:space="preserve">Отраснова Ольга Владимировна
</t>
  </si>
  <si>
    <t xml:space="preserve">Парыгина Елена Александровна
</t>
  </si>
  <si>
    <t xml:space="preserve">Пономарева Ольга Владимировна
</t>
  </si>
  <si>
    <t xml:space="preserve">Раевская Светлана Михайловна 
</t>
  </si>
  <si>
    <t xml:space="preserve">Таран Елена Александровна
</t>
  </si>
  <si>
    <t xml:space="preserve">Татаринцева Алла Анатольевна
</t>
  </si>
  <si>
    <t xml:space="preserve">Цейтлин Марина Самуиловна
</t>
  </si>
  <si>
    <t xml:space="preserve">Вербина Нина Анатольевна </t>
  </si>
  <si>
    <t>Жерновкова Надежда Павловна</t>
  </si>
  <si>
    <t>Сулим Наталья Алексеевна</t>
  </si>
  <si>
    <t>Арбузова Леся Васильевна</t>
  </si>
  <si>
    <t>Каспирович Валентина Антоновна</t>
  </si>
  <si>
    <t>Саранчук Оксана Наримановна</t>
  </si>
  <si>
    <t>Иванова Галина Анатольевна</t>
  </si>
  <si>
    <t>Рамошина Татьяна Ивановна</t>
  </si>
  <si>
    <t>Зубкова Любовь Васильевна</t>
  </si>
  <si>
    <t>Дергачева Татьяна Николаевна</t>
  </si>
  <si>
    <t>Петрова Наталья Александровна</t>
  </si>
  <si>
    <t>Попова Наталья Геннадьевна</t>
  </si>
  <si>
    <t xml:space="preserve"> оценивания работ участников муниципального  этапа всероссийской олимпиады школьников 2023/24 учебного года по русскому языку в 9 классе                                                      </t>
  </si>
  <si>
    <t xml:space="preserve"> оценивания работ участников муниципального  этапа всероссийской олимпиады школьников 2023/24 учебного года по русскому языку в 7-х классах                                                    </t>
  </si>
  <si>
    <t xml:space="preserve"> оценивания работ участников муниципального  этапа всероссийской олимпиады школьников 2023/24 учебного года по русскому языку в 11 классе                                                      </t>
  </si>
  <si>
    <t>Муниципалитет: г. Омск</t>
  </si>
  <si>
    <t>Образовательная организация: ФГАОУ ВО "ОмГУ им. Ф. М. Достоевского"</t>
  </si>
  <si>
    <t>Предмет олимпиады:  русский язык</t>
  </si>
  <si>
    <t>Данные участника</t>
  </si>
  <si>
    <t xml:space="preserve">Номера заданий </t>
  </si>
  <si>
    <t>Результаты участия</t>
  </si>
  <si>
    <t>Муниципалитет</t>
  </si>
  <si>
    <t>Образовательное учреждение</t>
  </si>
  <si>
    <t>1 (13)</t>
  </si>
  <si>
    <t>2  (12)</t>
  </si>
  <si>
    <t>3  (13)</t>
  </si>
  <si>
    <t>4  (4)</t>
  </si>
  <si>
    <t>5 (10)</t>
  </si>
  <si>
    <t>6 (21)</t>
  </si>
  <si>
    <t>7 (14)</t>
  </si>
  <si>
    <t>8 (13)</t>
  </si>
  <si>
    <t>Итоговый балл (100)</t>
  </si>
  <si>
    <t>Тип диплома (победитель/ призер)</t>
  </si>
  <si>
    <t>Дынник</t>
  </si>
  <si>
    <t>г. Омск</t>
  </si>
  <si>
    <t>БОУ ОО "МОЦРО № 117"</t>
  </si>
  <si>
    <t>Меньщикова</t>
  </si>
  <si>
    <t>Кулакова</t>
  </si>
  <si>
    <t>БОУ г. Омска "СОШ  № 96"</t>
  </si>
  <si>
    <t>Михайлова</t>
  </si>
  <si>
    <t>Кондур</t>
  </si>
  <si>
    <t>Детков</t>
  </si>
  <si>
    <t>Рощупкина</t>
  </si>
  <si>
    <t>БОУ г. Омска "Гимназия № 62"</t>
  </si>
  <si>
    <t>Соколов</t>
  </si>
  <si>
    <t>Голованов</t>
  </si>
  <si>
    <t>Новикова</t>
  </si>
  <si>
    <t>Подрезова</t>
  </si>
  <si>
    <t>БОУ г. Омска "Лицей № 143"</t>
  </si>
  <si>
    <t>Кокурин</t>
  </si>
  <si>
    <t>Бессараб</t>
  </si>
  <si>
    <t>Ашмяга</t>
  </si>
  <si>
    <t>БОУ г. Омска "Гимназия № 69 им. Чередова И.М."</t>
  </si>
  <si>
    <t>БОУ г. Омска "Гимназия № 75"</t>
  </si>
  <si>
    <t>Зырянова</t>
  </si>
  <si>
    <t xml:space="preserve">Сергеевна </t>
  </si>
  <si>
    <t>БОУ г. Омска "СОШ № 108"</t>
  </si>
  <si>
    <t>Леонтьев</t>
  </si>
  <si>
    <t>Староворцева</t>
  </si>
  <si>
    <t>Ростиславна</t>
  </si>
  <si>
    <t>БОУ г. Омска "СОШ  № 16"</t>
  </si>
  <si>
    <t>Евсеева</t>
  </si>
  <si>
    <t>БОУ г. Омска "Гимназия № 139"</t>
  </si>
  <si>
    <t>Бережная</t>
  </si>
  <si>
    <t>Жукова</t>
  </si>
  <si>
    <t>БОУ г. Омска "СОШ  № 70"</t>
  </si>
  <si>
    <t>Михель</t>
  </si>
  <si>
    <t>Никита</t>
  </si>
  <si>
    <t xml:space="preserve">Валерьевич </t>
  </si>
  <si>
    <t>Демаков</t>
  </si>
  <si>
    <t>Золотарева</t>
  </si>
  <si>
    <t>Дарина</t>
  </si>
  <si>
    <t>БОУ г. Омска "Гимназия № 150"</t>
  </si>
  <si>
    <t>Степина</t>
  </si>
  <si>
    <t>Шачнева</t>
  </si>
  <si>
    <t>БОУ г. Омска "СОШ  № 3"</t>
  </si>
  <si>
    <t>Морочева</t>
  </si>
  <si>
    <t>БОУ г. Омска "СОШ  № 24"</t>
  </si>
  <si>
    <t>Файзрахманов</t>
  </si>
  <si>
    <t>Дамирович</t>
  </si>
  <si>
    <t>Нарольская</t>
  </si>
  <si>
    <t>Полюра</t>
  </si>
  <si>
    <t>БОУ г. Омска "Гимназия № 115"</t>
  </si>
  <si>
    <t>Федоренко</t>
  </si>
  <si>
    <t>Игумнова</t>
  </si>
  <si>
    <t>Масюк</t>
  </si>
  <si>
    <t>Рожина</t>
  </si>
  <si>
    <t>БОУ г. Омска "СОШ № 47 с УИОП"</t>
  </si>
  <si>
    <t>Кужлева</t>
  </si>
  <si>
    <t>БОУ г. Омска "Гимназия № 43"</t>
  </si>
  <si>
    <t>Савельева</t>
  </si>
  <si>
    <t>БОУ г. Омска "Гимназия № 84"</t>
  </si>
  <si>
    <t>Сметанин</t>
  </si>
  <si>
    <t>БОУ г. Омска "Лицей № 64"</t>
  </si>
  <si>
    <t>Казакова</t>
  </si>
  <si>
    <t>Рыговская</t>
  </si>
  <si>
    <t>БОУ г. Омска "СОШ  № 48"</t>
  </si>
  <si>
    <t>Тюлькина</t>
  </si>
  <si>
    <t>Волкова</t>
  </si>
  <si>
    <t>Мочалина</t>
  </si>
  <si>
    <t>БОУ г. Омска "СОШ  № 120"</t>
  </si>
  <si>
    <t>Сорзунова</t>
  </si>
  <si>
    <t>Завгородняя</t>
  </si>
  <si>
    <t>БОУ г. Омска "Гимназия № 19"</t>
  </si>
  <si>
    <t>Харламов</t>
  </si>
  <si>
    <t>Филипп</t>
  </si>
  <si>
    <t>БОУ г. Омска "СОШ  № 94"</t>
  </si>
  <si>
    <t>Полещук</t>
  </si>
  <si>
    <t>БОУ г. Омска "СОШ  № 53"</t>
  </si>
  <si>
    <t>Лаврик</t>
  </si>
  <si>
    <t>Поплетнева</t>
  </si>
  <si>
    <t>БОУ г. Омска "СОШ с УИОП №8 им. М.Я. Лаптева"</t>
  </si>
  <si>
    <t>Пыклик</t>
  </si>
  <si>
    <t>Эдуардович</t>
  </si>
  <si>
    <t>БОУ г. Омска "Гимназия № 123 им. О.И. Охрименко"</t>
  </si>
  <si>
    <t>Машкина</t>
  </si>
  <si>
    <t>Сабельфельд</t>
  </si>
  <si>
    <t>БОУ г. Омска "Гимназия № 147"</t>
  </si>
  <si>
    <t>Садулоева</t>
  </si>
  <si>
    <t>Неъматуловна</t>
  </si>
  <si>
    <t>БОУ г. Омска "СОШ  № 45"</t>
  </si>
  <si>
    <t>Мемус</t>
  </si>
  <si>
    <t>БОУ г. Омска "Гимназия № 146"</t>
  </si>
  <si>
    <t>Симбирцева</t>
  </si>
  <si>
    <t>Ахунова</t>
  </si>
  <si>
    <t>Рифовна</t>
  </si>
  <si>
    <t>БОУ г. Омска "СОШ № 148"</t>
  </si>
  <si>
    <t>Бажан</t>
  </si>
  <si>
    <t>Костоломова</t>
  </si>
  <si>
    <t>Митрофанова</t>
  </si>
  <si>
    <t>БОУ г. Омска "Гимназия № 140"</t>
  </si>
  <si>
    <t>участник</t>
  </si>
  <si>
    <t>Штукерт</t>
  </si>
  <si>
    <t xml:space="preserve">Витальевна </t>
  </si>
  <si>
    <t>Дуб</t>
  </si>
  <si>
    <t>Ольга</t>
  </si>
  <si>
    <t>Пиркова</t>
  </si>
  <si>
    <t>Титова</t>
  </si>
  <si>
    <t>Дмитриева</t>
  </si>
  <si>
    <t>Барышко</t>
  </si>
  <si>
    <t>Валькова</t>
  </si>
  <si>
    <t>Олеся</t>
  </si>
  <si>
    <t>Севастьянова</t>
  </si>
  <si>
    <t>Прокопчук</t>
  </si>
  <si>
    <t>Вяткина</t>
  </si>
  <si>
    <t>БОУ г. Омска "СОШ  № 78"</t>
  </si>
  <si>
    <t>Ирхина</t>
  </si>
  <si>
    <t>БОУ г. Омска "СОШ №55 им. Л.Я. Кичигиной и В.И. Кичигина»</t>
  </si>
  <si>
    <t>Пашута</t>
  </si>
  <si>
    <t>Иванцов</t>
  </si>
  <si>
    <t>Николаевич</t>
  </si>
  <si>
    <t>БОУ г. Омска "Гимназия № 85"</t>
  </si>
  <si>
    <t>Задорожная</t>
  </si>
  <si>
    <t>БОУ г. Омска "СОШ  № 77"</t>
  </si>
  <si>
    <t>Шаймерденов</t>
  </si>
  <si>
    <t>Алдияр</t>
  </si>
  <si>
    <t>Серикович</t>
  </si>
  <si>
    <t>ФГКОУ "ОКВК"</t>
  </si>
  <si>
    <t>Кабиев</t>
  </si>
  <si>
    <t>Максатович</t>
  </si>
  <si>
    <t>БОУ г. Омска "СОШ  № 93"</t>
  </si>
  <si>
    <t xml:space="preserve">Нурмаганбетов </t>
  </si>
  <si>
    <t>Русланович</t>
  </si>
  <si>
    <t>БОУ г. Омска "СОШ №13 им. А.С.Пушкина"</t>
  </si>
  <si>
    <t>Андреев</t>
  </si>
  <si>
    <t>Зубенко</t>
  </si>
  <si>
    <t>БОУ г. Омска "СОШ  № 36"</t>
  </si>
  <si>
    <t>Кулеш</t>
  </si>
  <si>
    <t>БОУ г. Омска "СОШ  № 17"</t>
  </si>
  <si>
    <t>Левина</t>
  </si>
  <si>
    <t>БОУ г. Омска "СОШ  № 151"</t>
  </si>
  <si>
    <t>Терещенко</t>
  </si>
  <si>
    <t xml:space="preserve">Даниил </t>
  </si>
  <si>
    <t>БОУ г. Омска "СОШ  № 67"</t>
  </si>
  <si>
    <t>Аргат</t>
  </si>
  <si>
    <t>Дегтярева</t>
  </si>
  <si>
    <t>Корчагина</t>
  </si>
  <si>
    <t>Калмыков</t>
  </si>
  <si>
    <t>БОУ г. Омска "Лицей № 54"</t>
  </si>
  <si>
    <t>Щербаха</t>
  </si>
  <si>
    <t>Глумова</t>
  </si>
  <si>
    <t>БОУ г. Омска "СОШ  № 44 им. А.В. Салугина"</t>
  </si>
  <si>
    <t>Нигматчанов</t>
  </si>
  <si>
    <t>Лукина</t>
  </si>
  <si>
    <t>Сайфулин</t>
  </si>
  <si>
    <t>Старцева</t>
  </si>
  <si>
    <t>БОУ г. Омска "СОШ  № 79"</t>
  </si>
  <si>
    <t>Бажурина</t>
  </si>
  <si>
    <t>Торгомян</t>
  </si>
  <si>
    <t>Нуне</t>
  </si>
  <si>
    <t>Мартиросовна</t>
  </si>
  <si>
    <t>Супино</t>
  </si>
  <si>
    <t>Аурора</t>
  </si>
  <si>
    <t>нет</t>
  </si>
  <si>
    <t>Шунькова</t>
  </si>
  <si>
    <t>Перлова</t>
  </si>
  <si>
    <t>БОУ г. Омска "СОШ № 135 им. А.П. Дмитриева"</t>
  </si>
  <si>
    <t>Сидорова</t>
  </si>
  <si>
    <t>Керимова</t>
  </si>
  <si>
    <t>Луиза</t>
  </si>
  <si>
    <t>Ильгаровна</t>
  </si>
  <si>
    <t>Лукашенко</t>
  </si>
  <si>
    <t>Алексей</t>
  </si>
  <si>
    <t>Ребриков</t>
  </si>
  <si>
    <t>Русинова</t>
  </si>
  <si>
    <t>БОУ г. Омска "СОШ №56 с УИОП"</t>
  </si>
  <si>
    <t>Диденко</t>
  </si>
  <si>
    <t>Прошкина</t>
  </si>
  <si>
    <t>Стадник</t>
  </si>
  <si>
    <t>Страшнова</t>
  </si>
  <si>
    <t>Фесенко</t>
  </si>
  <si>
    <t>Шатунов</t>
  </si>
  <si>
    <t>Андреенко</t>
  </si>
  <si>
    <t>БОУ г. Омска "СОШ  № 41"</t>
  </si>
  <si>
    <t>Верещак</t>
  </si>
  <si>
    <t>Ибраева</t>
  </si>
  <si>
    <t>Зарина</t>
  </si>
  <si>
    <t>Исина</t>
  </si>
  <si>
    <t>Даяна</t>
  </si>
  <si>
    <t>Раимбековна</t>
  </si>
  <si>
    <t>Коломиец</t>
  </si>
  <si>
    <t>Лидия</t>
  </si>
  <si>
    <t>БОУ г. Омска "Гимназия № 26"</t>
  </si>
  <si>
    <t>Рябикова</t>
  </si>
  <si>
    <t>Сафиулин</t>
  </si>
  <si>
    <t>Тимур</t>
  </si>
  <si>
    <t>Маратович</t>
  </si>
  <si>
    <t>БОУ г. Омска "СОШ  № 142"</t>
  </si>
  <si>
    <t>Погребняк</t>
  </si>
  <si>
    <t>Савин</t>
  </si>
  <si>
    <t>Зорина</t>
  </si>
  <si>
    <t>Комнацкий</t>
  </si>
  <si>
    <t>Береснева</t>
  </si>
  <si>
    <t>Анжелика</t>
  </si>
  <si>
    <t>Ваисова</t>
  </si>
  <si>
    <t>Полькина</t>
  </si>
  <si>
    <t>Саражина</t>
  </si>
  <si>
    <t>БОУ г. Омска "СОШ № 38 с УИОП"</t>
  </si>
  <si>
    <t>Сарсембаева</t>
  </si>
  <si>
    <t>Амина</t>
  </si>
  <si>
    <t>Темирхановна</t>
  </si>
  <si>
    <t>Суслов</t>
  </si>
  <si>
    <t>Балабанова</t>
  </si>
  <si>
    <t>Чадная</t>
  </si>
  <si>
    <t>Ширлина</t>
  </si>
  <si>
    <t>Мозжерин</t>
  </si>
  <si>
    <t>Вадим</t>
  </si>
  <si>
    <t>Богинская</t>
  </si>
  <si>
    <t>Самсонова</t>
  </si>
  <si>
    <t>Самусева</t>
  </si>
  <si>
    <t>Быков</t>
  </si>
  <si>
    <t>Симонова</t>
  </si>
  <si>
    <t>Пинигина</t>
  </si>
  <si>
    <t>Наумова</t>
  </si>
  <si>
    <t>БОУ г. Омска "СОШ № 14 с УИОП"</t>
  </si>
  <si>
    <t>Несмирная</t>
  </si>
  <si>
    <t>Ирикбаев</t>
  </si>
  <si>
    <t>Сандакрышина</t>
  </si>
  <si>
    <t>Кубракова</t>
  </si>
  <si>
    <t>Мноян</t>
  </si>
  <si>
    <t>Марковнина</t>
  </si>
  <si>
    <t>Кочеткова</t>
  </si>
  <si>
    <t>Березинский</t>
  </si>
  <si>
    <t>Стахеев</t>
  </si>
  <si>
    <t>БОУ г. Омска "СОШ  № 129"</t>
  </si>
  <si>
    <t>Стреньковская</t>
  </si>
  <si>
    <t>БОУ г. Омска "СОШ № 114"</t>
  </si>
  <si>
    <t>Мусаинова</t>
  </si>
  <si>
    <t>Петракова</t>
  </si>
  <si>
    <t>Ковтун</t>
  </si>
  <si>
    <t>Теремшенко</t>
  </si>
  <si>
    <t>Усин</t>
  </si>
  <si>
    <t>Ильяс</t>
  </si>
  <si>
    <t>Асетович</t>
  </si>
  <si>
    <t>работа аннулирована</t>
  </si>
  <si>
    <t>Председатель жюри: Золтнер О.В.</t>
  </si>
  <si>
    <t>Секретарь: Зинковская Л.С.</t>
  </si>
  <si>
    <t>Члены жюри: Еськина А.В., Зинковская Л.С., Князева К.К., Лонская Е.Д., Николенко О.Ю., Рычков И.М., Щербакова Н.Н., Язовских Е.И.</t>
  </si>
  <si>
    <t>БОУ г. Омска "Средняя общеобразовательная школа № 24"</t>
  </si>
</sst>
</file>

<file path=xl/styles.xml><?xml version="1.0" encoding="utf-8"?>
<styleSheet xmlns="http://schemas.openxmlformats.org/spreadsheetml/2006/main">
  <numFmts count="1">
    <numFmt numFmtId="164" formatCode="0.0"/>
  </numFmts>
  <fonts count="18">
    <font>
      <sz val="10"/>
      <name val="Arial Cyr"/>
      <charset val="204"/>
    </font>
    <font>
      <b/>
      <sz val="10"/>
      <name val="Arial"/>
      <family val="2"/>
      <charset val="204"/>
    </font>
    <font>
      <sz val="10"/>
      <name val="Arial"/>
      <family val="2"/>
      <charset val="204"/>
    </font>
    <font>
      <b/>
      <sz val="10"/>
      <name val="Arial Cyr"/>
      <charset val="204"/>
    </font>
    <font>
      <sz val="10"/>
      <name val="Times New Roman"/>
      <family val="1"/>
      <charset val="204"/>
    </font>
    <font>
      <b/>
      <sz val="9"/>
      <name val="Arial"/>
      <family val="2"/>
      <charset val="204"/>
    </font>
    <font>
      <b/>
      <sz val="9"/>
      <name val="Arial"/>
      <family val="2"/>
      <charset val="204"/>
    </font>
    <font>
      <b/>
      <i/>
      <sz val="9"/>
      <name val="Arial"/>
      <family val="2"/>
      <charset val="204"/>
    </font>
    <font>
      <sz val="10"/>
      <name val="Arial Cyr"/>
      <charset val="204"/>
    </font>
    <font>
      <sz val="10"/>
      <name val="Arial"/>
      <family val="2"/>
      <charset val="204"/>
    </font>
    <font>
      <b/>
      <sz val="9"/>
      <name val="Arial"/>
      <family val="2"/>
      <charset val="204"/>
    </font>
    <font>
      <sz val="10"/>
      <color theme="1"/>
      <name val="Arial Cyr"/>
      <charset val="204"/>
    </font>
    <font>
      <sz val="11"/>
      <color indexed="8"/>
      <name val="Calibri"/>
      <family val="2"/>
      <charset val="204"/>
    </font>
    <font>
      <b/>
      <sz val="10"/>
      <color theme="1"/>
      <name val="Arial Cyr"/>
      <charset val="204"/>
    </font>
    <font>
      <sz val="10"/>
      <name val="Arial"/>
    </font>
    <font>
      <b/>
      <sz val="9"/>
      <name val="Arial"/>
    </font>
    <font>
      <b/>
      <sz val="9"/>
      <name val="Arial Cyr"/>
      <charset val="204"/>
    </font>
    <font>
      <sz val="10"/>
      <color theme="1"/>
      <name val="Arial"/>
      <family val="2"/>
      <charset val="204"/>
    </font>
  </fonts>
  <fills count="3">
    <fill>
      <patternFill patternType="none"/>
    </fill>
    <fill>
      <patternFill patternType="gray125"/>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180">
    <xf numFmtId="0" fontId="0" fillId="0" borderId="0" xfId="0"/>
    <xf numFmtId="0" fontId="0" fillId="0" borderId="0" xfId="0" applyFill="1" applyBorder="1"/>
    <xf numFmtId="0" fontId="0" fillId="0" borderId="0" xfId="0" applyFill="1" applyBorder="1" applyAlignment="1">
      <alignment vertical="center"/>
    </xf>
    <xf numFmtId="0" fontId="0" fillId="0" borderId="0" xfId="0" applyFill="1" applyBorder="1" applyAlignment="1">
      <alignment horizontal="left"/>
    </xf>
    <xf numFmtId="0" fontId="3" fillId="0" borderId="0" xfId="0" applyFont="1"/>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xf numFmtId="0" fontId="2" fillId="0" borderId="0" xfId="0" applyFont="1" applyFill="1" applyBorder="1"/>
    <xf numFmtId="0" fontId="4" fillId="0" borderId="0" xfId="0" applyFont="1" applyFill="1" applyBorder="1" applyAlignment="1">
      <alignment horizontal="left"/>
    </xf>
    <xf numFmtId="0" fontId="0" fillId="0" borderId="3" xfId="0" applyBorder="1"/>
    <xf numFmtId="0" fontId="3" fillId="0" borderId="2" xfId="0" applyFont="1" applyFill="1" applyBorder="1" applyAlignment="1">
      <alignment vertical="top"/>
    </xf>
    <xf numFmtId="0" fontId="0" fillId="0" borderId="4" xfId="0" applyBorder="1"/>
    <xf numFmtId="0" fontId="5" fillId="0" borderId="5" xfId="0" applyFont="1" applyFill="1" applyBorder="1" applyAlignment="1">
      <alignment horizontal="center" vertical="top" wrapText="1"/>
    </xf>
    <xf numFmtId="0" fontId="0" fillId="0" borderId="6" xfId="0" applyBorder="1"/>
    <xf numFmtId="0" fontId="5" fillId="0" borderId="7" xfId="0" applyFont="1" applyFill="1" applyBorder="1" applyAlignment="1">
      <alignment horizontal="center" vertical="top" wrapText="1"/>
    </xf>
    <xf numFmtId="0" fontId="6" fillId="0" borderId="2" xfId="0" applyFont="1" applyFill="1" applyBorder="1" applyAlignment="1">
      <alignment horizontal="center" vertical="top" wrapText="1"/>
    </xf>
    <xf numFmtId="0" fontId="6" fillId="0" borderId="7" xfId="0" applyFont="1" applyFill="1" applyBorder="1" applyAlignment="1">
      <alignment horizontal="center" vertical="top" wrapText="1"/>
    </xf>
    <xf numFmtId="0" fontId="1" fillId="0" borderId="9" xfId="0" applyFont="1" applyFill="1" applyBorder="1" applyAlignment="1">
      <alignment horizontal="center"/>
    </xf>
    <xf numFmtId="0" fontId="1" fillId="0" borderId="0" xfId="0" applyFont="1" applyBorder="1" applyAlignment="1">
      <alignment horizontal="center" wrapText="1"/>
    </xf>
    <xf numFmtId="0" fontId="2" fillId="0" borderId="6" xfId="0" applyFont="1" applyFill="1" applyBorder="1" applyAlignment="1">
      <alignment horizontal="center"/>
    </xf>
    <xf numFmtId="0" fontId="2" fillId="0" borderId="3" xfId="0" applyFont="1" applyFill="1" applyBorder="1" applyAlignment="1">
      <alignment horizontal="left"/>
    </xf>
    <xf numFmtId="0" fontId="2" fillId="0" borderId="6" xfId="0" applyFont="1" applyFill="1" applyBorder="1" applyAlignment="1">
      <alignment horizontal="left"/>
    </xf>
    <xf numFmtId="0" fontId="5" fillId="0" borderId="2" xfId="0" applyFont="1" applyFill="1" applyBorder="1" applyAlignment="1">
      <alignment horizontal="center" vertical="top" wrapText="1"/>
    </xf>
    <xf numFmtId="0" fontId="1" fillId="0" borderId="0" xfId="0" applyFont="1" applyBorder="1" applyAlignment="1">
      <alignment wrapText="1"/>
    </xf>
    <xf numFmtId="0" fontId="6" fillId="0" borderId="5" xfId="0" applyFont="1" applyFill="1" applyBorder="1" applyAlignment="1">
      <alignment vertical="top" wrapText="1"/>
    </xf>
    <xf numFmtId="0" fontId="7" fillId="0" borderId="8" xfId="0" applyFont="1" applyFill="1" applyBorder="1" applyAlignment="1">
      <alignment horizontal="center" vertical="top" wrapText="1"/>
    </xf>
    <xf numFmtId="0" fontId="7" fillId="0" borderId="1" xfId="0" applyFont="1" applyFill="1" applyBorder="1" applyAlignment="1">
      <alignment horizontal="center" vertical="top" wrapText="1"/>
    </xf>
    <xf numFmtId="164" fontId="6" fillId="0" borderId="7" xfId="0" applyNumberFormat="1" applyFont="1" applyFill="1" applyBorder="1" applyAlignment="1">
      <alignment horizontal="center" vertical="top" wrapText="1"/>
    </xf>
    <xf numFmtId="0" fontId="0" fillId="0" borderId="1" xfId="0" applyFill="1" applyBorder="1"/>
    <xf numFmtId="0" fontId="0" fillId="0" borderId="1" xfId="0" applyFill="1" applyBorder="1" applyAlignment="1">
      <alignment wrapText="1"/>
    </xf>
    <xf numFmtId="0" fontId="0" fillId="0" borderId="1" xfId="0" applyFill="1" applyBorder="1" applyAlignment="1">
      <alignment vertical="top"/>
    </xf>
    <xf numFmtId="0" fontId="0" fillId="0" borderId="0" xfId="0" applyFill="1"/>
    <xf numFmtId="0" fontId="1" fillId="0" borderId="0" xfId="0" applyFont="1" applyBorder="1" applyAlignment="1">
      <alignment horizontal="center" wrapText="1"/>
    </xf>
    <xf numFmtId="0" fontId="0" fillId="0" borderId="0" xfId="0" applyAlignment="1"/>
    <xf numFmtId="0" fontId="1" fillId="0" borderId="0" xfId="0" applyFont="1" applyBorder="1" applyAlignment="1">
      <alignment horizontal="center"/>
    </xf>
    <xf numFmtId="0" fontId="9" fillId="0" borderId="0" xfId="0" applyFont="1" applyFill="1" applyBorder="1"/>
    <xf numFmtId="0" fontId="0" fillId="0" borderId="6" xfId="0" applyBorder="1" applyAlignment="1"/>
    <xf numFmtId="0" fontId="9" fillId="0" borderId="10" xfId="0" applyFont="1" applyFill="1" applyBorder="1" applyAlignment="1">
      <alignment horizontal="center"/>
    </xf>
    <xf numFmtId="0" fontId="9" fillId="0" borderId="6" xfId="0" applyFont="1" applyFill="1" applyBorder="1" applyAlignment="1">
      <alignment horizontal="center"/>
    </xf>
    <xf numFmtId="0" fontId="9" fillId="0" borderId="6" xfId="0" applyFont="1" applyFill="1" applyBorder="1" applyAlignment="1">
      <alignment horizontal="left"/>
    </xf>
    <xf numFmtId="0" fontId="9" fillId="0" borderId="3" xfId="0" applyFont="1" applyFill="1" applyBorder="1" applyAlignment="1">
      <alignment horizontal="left"/>
    </xf>
    <xf numFmtId="0" fontId="10" fillId="0" borderId="5"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2" xfId="0" applyFont="1" applyFill="1" applyBorder="1" applyAlignment="1">
      <alignment horizontal="center" vertical="top" wrapText="1"/>
    </xf>
    <xf numFmtId="0" fontId="8" fillId="0" borderId="2" xfId="0" applyFont="1" applyFill="1" applyBorder="1"/>
    <xf numFmtId="0" fontId="0" fillId="0" borderId="1" xfId="0" applyBorder="1"/>
    <xf numFmtId="0" fontId="0" fillId="0" borderId="1" xfId="0" applyBorder="1" applyAlignment="1">
      <alignment wrapText="1"/>
    </xf>
    <xf numFmtId="0" fontId="9" fillId="0" borderId="1" xfId="0" applyFont="1" applyFill="1" applyBorder="1" applyAlignment="1">
      <alignment horizontal="center"/>
    </xf>
    <xf numFmtId="164" fontId="1" fillId="0" borderId="2" xfId="0" applyNumberFormat="1" applyFont="1" applyFill="1" applyBorder="1" applyAlignment="1">
      <alignment horizontal="center"/>
    </xf>
    <xf numFmtId="0" fontId="9" fillId="0" borderId="2" xfId="0" applyFont="1" applyFill="1" applyBorder="1" applyAlignment="1">
      <alignment horizontal="left"/>
    </xf>
    <xf numFmtId="0" fontId="9" fillId="0" borderId="1" xfId="0" applyFont="1" applyFill="1" applyBorder="1" applyAlignment="1">
      <alignment horizontal="left"/>
    </xf>
    <xf numFmtId="1" fontId="9" fillId="0" borderId="1" xfId="0" applyNumberFormat="1" applyFont="1" applyFill="1" applyBorder="1" applyAlignment="1">
      <alignment horizontal="center"/>
    </xf>
    <xf numFmtId="0" fontId="2" fillId="0" borderId="1" xfId="0" applyFont="1" applyFill="1" applyBorder="1" applyAlignment="1">
      <alignment horizontal="center"/>
    </xf>
    <xf numFmtId="164" fontId="1" fillId="0" borderId="1" xfId="0" applyNumberFormat="1" applyFont="1" applyFill="1" applyBorder="1" applyAlignment="1">
      <alignment horizontal="center"/>
    </xf>
    <xf numFmtId="0" fontId="3" fillId="0" borderId="0" xfId="0" applyFont="1" applyBorder="1" applyAlignment="1"/>
    <xf numFmtId="0" fontId="0" fillId="0" borderId="11" xfId="0" applyFill="1" applyBorder="1"/>
    <xf numFmtId="0" fontId="2" fillId="0" borderId="12" xfId="0" applyFont="1" applyFill="1" applyBorder="1" applyAlignment="1">
      <alignment horizontal="center"/>
    </xf>
    <xf numFmtId="0" fontId="2" fillId="0" borderId="0" xfId="0" applyFont="1" applyFill="1" applyBorder="1" applyAlignment="1">
      <alignment horizontal="center"/>
    </xf>
    <xf numFmtId="0" fontId="0" fillId="0" borderId="0" xfId="0" applyBorder="1"/>
    <xf numFmtId="0" fontId="5" fillId="0" borderId="1" xfId="0" applyFont="1" applyFill="1" applyBorder="1" applyAlignment="1">
      <alignment horizontal="center" vertical="top" wrapText="1"/>
    </xf>
    <xf numFmtId="0" fontId="0" fillId="0" borderId="0" xfId="0"/>
    <xf numFmtId="0" fontId="0" fillId="0" borderId="0" xfId="0" applyFill="1" applyBorder="1"/>
    <xf numFmtId="0" fontId="2" fillId="0" borderId="1" xfId="0" applyFont="1" applyFill="1" applyBorder="1" applyAlignment="1">
      <alignment horizontal="left"/>
    </xf>
    <xf numFmtId="0" fontId="8" fillId="0" borderId="1" xfId="0" applyFont="1" applyFill="1" applyBorder="1"/>
    <xf numFmtId="0" fontId="0" fillId="0" borderId="0" xfId="0" applyFill="1" applyBorder="1" applyAlignment="1">
      <alignment horizontal="left"/>
    </xf>
    <xf numFmtId="0" fontId="0" fillId="0" borderId="0" xfId="0" applyAlignment="1">
      <alignment horizontal="left"/>
    </xf>
    <xf numFmtId="0" fontId="3" fillId="0" borderId="0" xfId="0" applyFont="1"/>
    <xf numFmtId="0" fontId="1" fillId="0" borderId="0" xfId="0" applyFont="1" applyBorder="1" applyAlignment="1">
      <alignment horizontal="left"/>
    </xf>
    <xf numFmtId="14" fontId="1" fillId="0" borderId="0" xfId="0" applyNumberFormat="1" applyFont="1" applyBorder="1" applyAlignment="1">
      <alignment horizontal="center"/>
    </xf>
    <xf numFmtId="0" fontId="3" fillId="0" borderId="0" xfId="0" applyFont="1" applyAlignment="1"/>
    <xf numFmtId="0" fontId="8" fillId="0" borderId="2" xfId="0" applyFont="1" applyFill="1" applyBorder="1"/>
    <xf numFmtId="0" fontId="0" fillId="0" borderId="3" xfId="0" applyBorder="1"/>
    <xf numFmtId="0" fontId="3" fillId="0" borderId="2" xfId="0" applyFont="1" applyFill="1" applyBorder="1" applyAlignment="1">
      <alignment vertical="top"/>
    </xf>
    <xf numFmtId="0" fontId="0" fillId="0" borderId="4" xfId="0" applyBorder="1"/>
    <xf numFmtId="0" fontId="5" fillId="0" borderId="5" xfId="0" applyFont="1" applyFill="1" applyBorder="1" applyAlignment="1">
      <alignment horizontal="center" vertical="top" wrapText="1"/>
    </xf>
    <xf numFmtId="0" fontId="0" fillId="0" borderId="6" xfId="0" applyBorder="1"/>
    <xf numFmtId="0" fontId="5" fillId="0" borderId="7" xfId="0" applyFont="1" applyFill="1" applyBorder="1" applyAlignment="1">
      <alignment horizontal="center" vertical="top" wrapText="1"/>
    </xf>
    <xf numFmtId="0" fontId="5" fillId="0" borderId="2" xfId="0" applyFont="1" applyFill="1" applyBorder="1" applyAlignment="1">
      <alignment horizontal="center" vertical="top" wrapText="1"/>
    </xf>
    <xf numFmtId="0" fontId="1" fillId="0" borderId="0" xfId="0" applyFont="1" applyBorder="1" applyAlignment="1">
      <alignment horizontal="center" wrapText="1"/>
    </xf>
    <xf numFmtId="0" fontId="1" fillId="0" borderId="2" xfId="0" applyFont="1" applyFill="1" applyBorder="1" applyAlignment="1">
      <alignment horizontal="center"/>
    </xf>
    <xf numFmtId="0" fontId="2" fillId="0" borderId="6" xfId="0" applyFont="1" applyFill="1" applyBorder="1" applyAlignment="1">
      <alignment horizontal="center"/>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6" xfId="0" applyFont="1" applyFill="1" applyBorder="1" applyAlignment="1">
      <alignment horizontal="left"/>
    </xf>
    <xf numFmtId="0" fontId="1" fillId="0" borderId="0" xfId="0" applyFont="1" applyBorder="1" applyAlignment="1">
      <alignment wrapText="1"/>
    </xf>
    <xf numFmtId="0" fontId="0" fillId="0" borderId="1" xfId="0" applyBorder="1"/>
    <xf numFmtId="0" fontId="0" fillId="0" borderId="1" xfId="0" applyFont="1" applyFill="1" applyBorder="1"/>
    <xf numFmtId="0" fontId="11" fillId="0" borderId="1" xfId="0" applyFont="1" applyFill="1" applyBorder="1"/>
    <xf numFmtId="0" fontId="0" fillId="0" borderId="1" xfId="0" applyBorder="1" applyAlignment="1">
      <alignment horizontal="left"/>
    </xf>
    <xf numFmtId="0" fontId="0" fillId="0" borderId="2" xfId="0" applyFont="1" applyFill="1" applyBorder="1"/>
    <xf numFmtId="0" fontId="0" fillId="0" borderId="0" xfId="0" applyAlignment="1"/>
    <xf numFmtId="14" fontId="0" fillId="0" borderId="0" xfId="0" applyNumberFormat="1"/>
    <xf numFmtId="0" fontId="7" fillId="0" borderId="2" xfId="0" applyFont="1" applyFill="1" applyBorder="1" applyAlignment="1">
      <alignment horizontal="center" vertical="top" wrapText="1"/>
    </xf>
    <xf numFmtId="0" fontId="1" fillId="0" borderId="1" xfId="0" applyFont="1" applyFill="1" applyBorder="1" applyAlignment="1">
      <alignment horizontal="center"/>
    </xf>
    <xf numFmtId="16" fontId="9" fillId="0" borderId="1" xfId="0" applyNumberFormat="1" applyFont="1" applyFill="1" applyBorder="1" applyAlignment="1">
      <alignment horizontal="left"/>
    </xf>
    <xf numFmtId="0" fontId="12" fillId="0" borderId="1" xfId="0" applyFont="1" applyFill="1" applyBorder="1"/>
    <xf numFmtId="0" fontId="8" fillId="0" borderId="0" xfId="0" applyFont="1" applyFill="1" applyBorder="1"/>
    <xf numFmtId="0" fontId="0" fillId="0" borderId="0" xfId="0" applyAlignment="1">
      <alignment wrapText="1"/>
    </xf>
    <xf numFmtId="0" fontId="1" fillId="0" borderId="3" xfId="0" applyFont="1" applyFill="1" applyBorder="1" applyAlignment="1">
      <alignment horizontal="center"/>
    </xf>
    <xf numFmtId="0" fontId="1" fillId="0" borderId="0" xfId="0" applyFont="1" applyFill="1" applyBorder="1" applyAlignment="1">
      <alignment horizontal="center"/>
    </xf>
    <xf numFmtId="0" fontId="9" fillId="0" borderId="9" xfId="0" applyFont="1" applyFill="1" applyBorder="1" applyAlignment="1">
      <alignment horizontal="center"/>
    </xf>
    <xf numFmtId="0" fontId="7" fillId="2" borderId="8"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2" xfId="0" applyFont="1" applyFill="1" applyBorder="1" applyAlignment="1">
      <alignment horizontal="center" vertical="top" wrapText="1"/>
    </xf>
    <xf numFmtId="0" fontId="2" fillId="2" borderId="1" xfId="0" applyFont="1" applyFill="1" applyBorder="1" applyAlignment="1">
      <alignment horizontal="center"/>
    </xf>
    <xf numFmtId="0" fontId="2" fillId="2" borderId="1" xfId="0" applyNumberFormat="1" applyFont="1" applyFill="1" applyBorder="1" applyAlignment="1">
      <alignment horizontal="center"/>
    </xf>
    <xf numFmtId="0" fontId="0" fillId="2" borderId="1" xfId="0" applyFill="1" applyBorder="1"/>
    <xf numFmtId="0" fontId="3" fillId="0" borderId="2" xfId="0" applyFont="1" applyFill="1" applyBorder="1"/>
    <xf numFmtId="0" fontId="3" fillId="0" borderId="1" xfId="0" applyFont="1" applyFill="1" applyBorder="1"/>
    <xf numFmtId="0" fontId="3" fillId="0" borderId="1" xfId="0" applyFont="1" applyFill="1" applyBorder="1" applyAlignment="1">
      <alignment horizontal="left"/>
    </xf>
    <xf numFmtId="0" fontId="3" fillId="0" borderId="1" xfId="0" applyFont="1" applyBorder="1"/>
    <xf numFmtId="0" fontId="13" fillId="0" borderId="1" xfId="0" applyFont="1" applyFill="1" applyBorder="1"/>
    <xf numFmtId="0" fontId="1" fillId="0" borderId="0" xfId="0" applyFont="1" applyBorder="1" applyAlignment="1">
      <alignment horizontal="left" wrapText="1"/>
    </xf>
    <xf numFmtId="0" fontId="3" fillId="2" borderId="1" xfId="0" applyFont="1" applyFill="1" applyBorder="1"/>
    <xf numFmtId="0" fontId="8" fillId="2" borderId="1" xfId="0" applyFont="1" applyFill="1" applyBorder="1"/>
    <xf numFmtId="0" fontId="9" fillId="2" borderId="1" xfId="0" applyFont="1" applyFill="1" applyBorder="1" applyAlignment="1">
      <alignment horizontal="center"/>
    </xf>
    <xf numFmtId="0" fontId="1" fillId="2" borderId="1" xfId="0" applyFont="1" applyFill="1" applyBorder="1" applyAlignment="1">
      <alignment horizontal="center"/>
    </xf>
    <xf numFmtId="0" fontId="8" fillId="2" borderId="2" xfId="0" applyFont="1" applyFill="1" applyBorder="1"/>
    <xf numFmtId="0" fontId="3" fillId="2" borderId="2" xfId="0" applyFont="1" applyFill="1" applyBorder="1"/>
    <xf numFmtId="0" fontId="0" fillId="2" borderId="0" xfId="0" applyFill="1"/>
    <xf numFmtId="0" fontId="0" fillId="0" borderId="1" xfId="0" applyFont="1" applyFill="1" applyBorder="1" applyAlignment="1">
      <alignment wrapText="1"/>
    </xf>
    <xf numFmtId="0" fontId="8" fillId="0" borderId="2" xfId="0" applyFont="1" applyFill="1" applyBorder="1" applyAlignment="1">
      <alignment wrapText="1"/>
    </xf>
    <xf numFmtId="0" fontId="8" fillId="0" borderId="1" xfId="0" applyFont="1" applyFill="1" applyBorder="1" applyAlignment="1">
      <alignment wrapText="1"/>
    </xf>
    <xf numFmtId="0" fontId="11" fillId="0" borderId="1" xfId="0" applyFont="1" applyFill="1" applyBorder="1" applyAlignment="1">
      <alignment wrapText="1"/>
    </xf>
    <xf numFmtId="0" fontId="0" fillId="2" borderId="1" xfId="0" applyFill="1" applyBorder="1" applyAlignment="1">
      <alignment wrapText="1"/>
    </xf>
    <xf numFmtId="0" fontId="12" fillId="0" borderId="1" xfId="0" applyFont="1" applyFill="1" applyBorder="1" applyAlignment="1">
      <alignment wrapText="1"/>
    </xf>
    <xf numFmtId="0" fontId="1" fillId="0" borderId="0" xfId="0" applyFont="1" applyAlignment="1">
      <alignment wrapText="1"/>
    </xf>
    <xf numFmtId="0" fontId="3" fillId="0" borderId="0" xfId="0" applyFont="1" applyAlignment="1">
      <alignment horizontal="center" wrapText="1"/>
    </xf>
    <xf numFmtId="0" fontId="1" fillId="0" borderId="0" xfId="0" applyFont="1" applyAlignment="1">
      <alignment horizontal="left"/>
    </xf>
    <xf numFmtId="14" fontId="1" fillId="0" borderId="0" xfId="0" applyNumberFormat="1" applyFont="1" applyAlignment="1">
      <alignment horizontal="right"/>
    </xf>
    <xf numFmtId="0" fontId="3" fillId="0" borderId="0" xfId="0" applyFont="1" applyAlignment="1">
      <alignment vertical="top"/>
    </xf>
    <xf numFmtId="0" fontId="15" fillId="0" borderId="1" xfId="0" applyFont="1" applyBorder="1" applyAlignment="1">
      <alignment horizontal="center" vertical="top" wrapText="1"/>
    </xf>
    <xf numFmtId="0" fontId="5" fillId="0" borderId="1" xfId="0" applyFont="1" applyBorder="1" applyAlignment="1">
      <alignment horizontal="center" vertical="top" wrapText="1"/>
    </xf>
    <xf numFmtId="0" fontId="8" fillId="0" borderId="1" xfId="0" applyFont="1" applyBorder="1"/>
    <xf numFmtId="0" fontId="14" fillId="0" borderId="1" xfId="0" applyFont="1" applyBorder="1" applyAlignment="1">
      <alignment horizontal="right"/>
    </xf>
    <xf numFmtId="0" fontId="0" fillId="0" borderId="1" xfId="0" applyBorder="1" applyAlignment="1">
      <alignment horizontal="right"/>
    </xf>
    <xf numFmtId="0" fontId="0" fillId="0" borderId="1" xfId="0" applyBorder="1" applyAlignment="1">
      <alignment horizontal="center"/>
    </xf>
    <xf numFmtId="0" fontId="0" fillId="0" borderId="0" xfId="0" applyAlignment="1">
      <alignment vertical="center"/>
    </xf>
    <xf numFmtId="0" fontId="2" fillId="0" borderId="1" xfId="0" applyFont="1" applyBorder="1" applyAlignment="1">
      <alignment horizontal="right"/>
    </xf>
    <xf numFmtId="0" fontId="2" fillId="0" borderId="1" xfId="0" applyFont="1" applyBorder="1" applyAlignment="1">
      <alignment horizontal="center"/>
    </xf>
    <xf numFmtId="0" fontId="17" fillId="0" borderId="1" xfId="0" applyFont="1" applyBorder="1"/>
    <xf numFmtId="1" fontId="14" fillId="0" borderId="1" xfId="0" applyNumberFormat="1" applyFont="1" applyBorder="1" applyAlignment="1">
      <alignment horizontal="right"/>
    </xf>
    <xf numFmtId="0" fontId="14" fillId="0" borderId="13" xfId="0" applyFont="1" applyBorder="1" applyAlignment="1">
      <alignment horizontal="right"/>
    </xf>
    <xf numFmtId="0" fontId="0" fillId="0" borderId="0" xfId="0" applyAlignment="1">
      <alignment horizontal="right"/>
    </xf>
    <xf numFmtId="0" fontId="1" fillId="0" borderId="9" xfId="0" applyFont="1" applyFill="1"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1" fillId="0" borderId="0" xfId="0" applyFont="1" applyBorder="1" applyAlignment="1">
      <alignment vertical="center" wrapText="1"/>
    </xf>
    <xf numFmtId="0" fontId="3" fillId="0" borderId="0" xfId="0" applyFont="1" applyAlignment="1">
      <alignment horizontal="center"/>
    </xf>
    <xf numFmtId="0" fontId="1" fillId="0" borderId="0" xfId="0" applyFont="1" applyBorder="1" applyAlignment="1">
      <alignment horizontal="center" wrapText="1"/>
    </xf>
    <xf numFmtId="0" fontId="0" fillId="0" borderId="0" xfId="0" applyAlignment="1"/>
    <xf numFmtId="14" fontId="3" fillId="0" borderId="0" xfId="0" applyNumberFormat="1" applyFont="1" applyAlignment="1">
      <alignment horizontal="left"/>
    </xf>
    <xf numFmtId="0" fontId="2" fillId="0" borderId="0" xfId="0" applyFont="1" applyBorder="1" applyAlignment="1">
      <alignment horizontal="left"/>
    </xf>
    <xf numFmtId="0" fontId="1" fillId="0" borderId="0" xfId="0" applyFont="1" applyBorder="1" applyAlignment="1">
      <alignment horizontal="left" wrapText="1"/>
    </xf>
    <xf numFmtId="14" fontId="0" fillId="0" borderId="0" xfId="0" applyNumberFormat="1" applyAlignment="1">
      <alignment horizontal="left"/>
    </xf>
    <xf numFmtId="0" fontId="9" fillId="0" borderId="5" xfId="0" applyFont="1" applyBorder="1" applyAlignment="1">
      <alignment horizontal="left"/>
    </xf>
    <xf numFmtId="0" fontId="0" fillId="0" borderId="10" xfId="0" applyBorder="1"/>
    <xf numFmtId="0" fontId="0" fillId="0" borderId="8" xfId="0" applyBorder="1"/>
    <xf numFmtId="0" fontId="0" fillId="0" borderId="0" xfId="0" applyBorder="1" applyAlignment="1"/>
    <xf numFmtId="0" fontId="0" fillId="0" borderId="0" xfId="0" applyFont="1" applyAlignment="1"/>
    <xf numFmtId="0" fontId="1" fillId="0" borderId="0" xfId="0" applyFont="1" applyBorder="1" applyAlignment="1">
      <alignment horizontal="left"/>
    </xf>
    <xf numFmtId="0" fontId="0" fillId="0" borderId="0" xfId="0" applyAlignment="1">
      <alignment horizontal="left"/>
    </xf>
    <xf numFmtId="0" fontId="1" fillId="2" borderId="9" xfId="0" applyFont="1" applyFill="1" applyBorder="1" applyAlignment="1">
      <alignment horizontal="center"/>
    </xf>
    <xf numFmtId="0" fontId="1" fillId="2" borderId="10" xfId="0" applyFont="1" applyFill="1" applyBorder="1" applyAlignment="1">
      <alignment horizontal="center"/>
    </xf>
    <xf numFmtId="0" fontId="0" fillId="0" borderId="4" xfId="0" applyFont="1" applyBorder="1" applyAlignment="1"/>
    <xf numFmtId="0" fontId="0" fillId="0" borderId="4" xfId="0" applyBorder="1" applyAlignment="1"/>
    <xf numFmtId="0" fontId="0" fillId="0" borderId="0" xfId="0" applyAlignment="1">
      <alignment wrapText="1"/>
    </xf>
    <xf numFmtId="0" fontId="9" fillId="0" borderId="0" xfId="0" applyFont="1" applyBorder="1" applyAlignment="1">
      <alignment horizontal="left"/>
    </xf>
    <xf numFmtId="0" fontId="1" fillId="0" borderId="0" xfId="0" applyFont="1" applyBorder="1" applyAlignment="1">
      <alignment wrapText="1"/>
    </xf>
    <xf numFmtId="0" fontId="1" fillId="0" borderId="0" xfId="0" applyFont="1" applyAlignment="1">
      <alignment horizontal="left"/>
    </xf>
    <xf numFmtId="0" fontId="1" fillId="0" borderId="0" xfId="0" applyFont="1" applyAlignment="1">
      <alignment horizontal="center" wrapText="1"/>
    </xf>
    <xf numFmtId="0" fontId="1" fillId="0" borderId="0" xfId="0" applyFont="1" applyAlignment="1">
      <alignment horizontal="left" wrapText="1"/>
    </xf>
    <xf numFmtId="0" fontId="2" fillId="0" borderId="0" xfId="0" applyFont="1" applyAlignment="1">
      <alignment horizontal="left" wrapText="1"/>
    </xf>
    <xf numFmtId="0" fontId="1" fillId="0" borderId="12" xfId="0" applyFont="1" applyBorder="1" applyAlignment="1">
      <alignment vertical="top"/>
    </xf>
    <xf numFmtId="0" fontId="1" fillId="0" borderId="0" xfId="0" applyFont="1" applyAlignment="1">
      <alignment vertical="top"/>
    </xf>
    <xf numFmtId="0" fontId="8" fillId="0" borderId="0" xfId="0" applyFont="1" applyAlignment="1">
      <alignment horizontal="left"/>
    </xf>
    <xf numFmtId="0" fontId="14" fillId="0" borderId="0" xfId="0" applyFont="1" applyAlignment="1">
      <alignment horizontal="left"/>
    </xf>
    <xf numFmtId="0" fontId="15" fillId="0" borderId="1" xfId="0" applyFont="1" applyBorder="1" applyAlignment="1">
      <alignment horizontal="center" vertical="top" wrapText="1"/>
    </xf>
    <xf numFmtId="0" fontId="16" fillId="0" borderId="1" xfId="0" applyFont="1" applyBorder="1" applyAlignment="1">
      <alignment horizontal="center" vertical="top" wrapText="1"/>
    </xf>
  </cellXfs>
  <cellStyles count="1">
    <cellStyle name="Обычный" xfId="0" builtinId="0"/>
  </cellStyles>
  <dxfs count="1">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U112"/>
  <sheetViews>
    <sheetView topLeftCell="A7" workbookViewId="0">
      <selection activeCell="B30" sqref="B30"/>
    </sheetView>
  </sheetViews>
  <sheetFormatPr defaultRowHeight="12.75"/>
  <cols>
    <col min="1" max="1" width="3.5703125" style="1" customWidth="1"/>
    <col min="2" max="2" width="6.5703125" customWidth="1"/>
    <col min="3" max="3" width="15.42578125" customWidth="1"/>
    <col min="4" max="4" width="13.85546875" bestFit="1" customWidth="1"/>
    <col min="5" max="5" width="11.28515625" customWidth="1"/>
    <col min="6" max="6" width="29" customWidth="1"/>
    <col min="7" max="7" width="13.7109375" customWidth="1"/>
    <col min="8" max="8" width="24.28515625" customWidth="1"/>
    <col min="9" max="9" width="6.140625" bestFit="1" customWidth="1"/>
    <col min="10" max="15" width="4" customWidth="1"/>
    <col min="16" max="16" width="3.85546875" customWidth="1"/>
    <col min="17" max="17" width="8.5703125" customWidth="1"/>
    <col min="18" max="18" width="10.85546875" customWidth="1"/>
    <col min="19" max="19" width="8.42578125" customWidth="1"/>
    <col min="20" max="20" width="13.28515625" customWidth="1"/>
  </cols>
  <sheetData>
    <row r="1" spans="1:21">
      <c r="A1" s="149" t="s">
        <v>7</v>
      </c>
      <c r="B1" s="149"/>
      <c r="C1" s="149"/>
      <c r="D1" s="149"/>
      <c r="E1" s="149"/>
      <c r="F1" s="149"/>
      <c r="G1" s="149"/>
      <c r="H1" s="149"/>
      <c r="I1" s="149"/>
      <c r="J1" s="149"/>
      <c r="K1" s="149"/>
      <c r="L1" s="149"/>
      <c r="M1" s="149"/>
      <c r="N1" s="149"/>
      <c r="O1" s="149"/>
      <c r="P1" s="149"/>
      <c r="Q1" s="149"/>
      <c r="R1" s="149"/>
      <c r="S1" s="149"/>
      <c r="T1" s="149"/>
    </row>
    <row r="2" spans="1:21" ht="16.5" customHeight="1">
      <c r="A2" s="150" t="s">
        <v>797</v>
      </c>
      <c r="B2" s="150"/>
      <c r="C2" s="150"/>
      <c r="D2" s="150"/>
      <c r="E2" s="150"/>
      <c r="F2" s="150"/>
      <c r="G2" s="150"/>
      <c r="H2" s="150"/>
      <c r="I2" s="150"/>
      <c r="J2" s="150"/>
      <c r="K2" s="150"/>
      <c r="L2" s="150"/>
      <c r="M2" s="150"/>
      <c r="N2" s="150"/>
      <c r="O2" s="150"/>
      <c r="P2" s="150"/>
      <c r="Q2" s="150"/>
      <c r="R2" s="150"/>
      <c r="S2" s="150"/>
      <c r="T2" s="150"/>
      <c r="U2" s="1"/>
    </row>
    <row r="3" spans="1:21" ht="16.5" customHeight="1">
      <c r="A3" s="19"/>
      <c r="B3" s="154" t="s">
        <v>20</v>
      </c>
      <c r="C3" s="154"/>
      <c r="D3" s="154"/>
      <c r="E3" s="154"/>
      <c r="F3" s="24"/>
      <c r="G3" s="19"/>
      <c r="H3" s="19"/>
      <c r="I3" s="19"/>
      <c r="J3" s="19"/>
      <c r="K3" s="19"/>
      <c r="L3" s="19"/>
      <c r="M3" s="19"/>
      <c r="N3" s="19"/>
      <c r="O3" s="19"/>
      <c r="P3" s="19"/>
      <c r="Q3" s="19"/>
      <c r="R3" s="19"/>
      <c r="S3" s="19"/>
      <c r="T3" s="19"/>
      <c r="U3" s="1"/>
    </row>
    <row r="4" spans="1:21" ht="27.75" customHeight="1">
      <c r="A4" s="19"/>
      <c r="B4" s="154" t="s">
        <v>21</v>
      </c>
      <c r="C4" s="154"/>
      <c r="D4" s="154"/>
      <c r="E4" s="154"/>
      <c r="F4" s="154"/>
      <c r="G4" s="148" t="s">
        <v>240</v>
      </c>
      <c r="H4" s="148"/>
      <c r="I4" s="19"/>
      <c r="J4" s="19"/>
      <c r="K4" s="19"/>
      <c r="L4" s="19"/>
      <c r="M4" s="19"/>
      <c r="N4" s="19"/>
      <c r="O4" s="19"/>
      <c r="P4" s="19"/>
      <c r="Q4" s="19"/>
      <c r="R4" s="19"/>
      <c r="S4" s="19"/>
      <c r="T4" s="19"/>
      <c r="U4" s="1"/>
    </row>
    <row r="5" spans="1:21" ht="16.5" customHeight="1">
      <c r="A5" s="19"/>
      <c r="B5" s="154" t="s">
        <v>16</v>
      </c>
      <c r="C5" s="154"/>
      <c r="D5" s="154"/>
      <c r="E5" s="154"/>
      <c r="F5" s="24"/>
      <c r="G5" s="19" t="s">
        <v>241</v>
      </c>
      <c r="H5" s="19"/>
      <c r="I5" s="19"/>
      <c r="J5" s="19"/>
      <c r="K5" s="19"/>
      <c r="L5" s="19"/>
      <c r="M5" s="19"/>
      <c r="N5" s="19"/>
      <c r="O5" s="19"/>
      <c r="P5" s="19"/>
      <c r="Q5" s="19"/>
      <c r="R5" s="19"/>
      <c r="S5" s="19"/>
      <c r="T5" s="19"/>
      <c r="U5" s="1"/>
    </row>
    <row r="6" spans="1:21" ht="16.5" customHeight="1">
      <c r="A6" s="19"/>
      <c r="B6" s="7" t="s">
        <v>17</v>
      </c>
      <c r="C6" s="7"/>
      <c r="D6" s="7"/>
      <c r="E6" s="7"/>
      <c r="F6" s="7"/>
      <c r="G6" s="19">
        <v>7</v>
      </c>
      <c r="H6" s="19"/>
      <c r="I6" s="19"/>
      <c r="J6" s="19"/>
      <c r="K6" s="19"/>
      <c r="L6" s="19"/>
      <c r="M6" s="19"/>
      <c r="N6" s="19"/>
      <c r="O6" s="19"/>
      <c r="P6" s="19"/>
      <c r="Q6" s="19"/>
      <c r="R6" s="19"/>
      <c r="S6" s="19"/>
      <c r="T6" s="19"/>
      <c r="U6" s="1"/>
    </row>
    <row r="7" spans="1:21" ht="17.25" customHeight="1">
      <c r="A7" s="8"/>
      <c r="B7" s="5" t="s">
        <v>18</v>
      </c>
      <c r="C7" s="4"/>
      <c r="D7" s="4"/>
      <c r="E7" s="6"/>
      <c r="G7" s="152">
        <v>45244</v>
      </c>
      <c r="H7" s="152"/>
      <c r="I7" s="152"/>
      <c r="J7" s="152"/>
      <c r="K7" s="152"/>
      <c r="L7" s="152"/>
      <c r="M7" s="152"/>
      <c r="N7" s="152"/>
      <c r="O7" s="152"/>
      <c r="P7" s="152"/>
      <c r="Q7" s="152"/>
      <c r="R7" s="152"/>
      <c r="S7" s="152"/>
      <c r="T7" s="152"/>
      <c r="U7" s="1"/>
    </row>
    <row r="8" spans="1:21" ht="17.25" customHeight="1">
      <c r="A8" s="8"/>
      <c r="B8" s="4" t="s">
        <v>6</v>
      </c>
      <c r="C8" s="4"/>
      <c r="D8" s="4"/>
      <c r="E8" s="4"/>
      <c r="G8" s="153" t="s">
        <v>244</v>
      </c>
      <c r="H8" s="153"/>
      <c r="I8" s="153"/>
      <c r="J8" s="153"/>
      <c r="K8" s="153"/>
      <c r="L8" s="153"/>
      <c r="M8" s="153"/>
      <c r="N8" s="153"/>
      <c r="O8" s="153"/>
      <c r="P8" s="153"/>
      <c r="Q8" s="153"/>
      <c r="R8" s="153"/>
      <c r="S8" s="153"/>
      <c r="T8" s="153"/>
      <c r="U8" s="1"/>
    </row>
    <row r="9" spans="1:21" ht="12.75" customHeight="1">
      <c r="A9" s="9"/>
      <c r="B9" s="10"/>
      <c r="C9" s="12"/>
      <c r="D9" s="14"/>
      <c r="E9" s="14"/>
      <c r="F9" s="14"/>
      <c r="G9" s="14"/>
      <c r="H9" s="14"/>
      <c r="I9" s="10"/>
      <c r="J9" s="145" t="s">
        <v>13</v>
      </c>
      <c r="K9" s="146"/>
      <c r="L9" s="146"/>
      <c r="M9" s="146"/>
      <c r="N9" s="146"/>
      <c r="O9" s="146"/>
      <c r="P9" s="147"/>
      <c r="Q9" s="18"/>
      <c r="R9" s="20"/>
      <c r="S9" s="22"/>
      <c r="T9" s="21"/>
      <c r="U9" s="2"/>
    </row>
    <row r="10" spans="1:21" ht="60">
      <c r="A10" s="9"/>
      <c r="B10" s="11" t="s">
        <v>0</v>
      </c>
      <c r="C10" s="13"/>
      <c r="D10" s="15" t="s">
        <v>1</v>
      </c>
      <c r="E10" s="15" t="s">
        <v>2</v>
      </c>
      <c r="F10" s="15" t="s">
        <v>3</v>
      </c>
      <c r="G10" s="17" t="s">
        <v>11</v>
      </c>
      <c r="H10" s="16" t="s">
        <v>19</v>
      </c>
      <c r="I10" s="23" t="s">
        <v>14</v>
      </c>
      <c r="J10" s="26">
        <v>1</v>
      </c>
      <c r="K10" s="26">
        <v>2</v>
      </c>
      <c r="L10" s="26">
        <v>3</v>
      </c>
      <c r="M10" s="26">
        <v>4</v>
      </c>
      <c r="N10" s="26">
        <v>5</v>
      </c>
      <c r="O10" s="26">
        <v>6</v>
      </c>
      <c r="P10" s="27">
        <v>7</v>
      </c>
      <c r="Q10" s="27" t="s">
        <v>15</v>
      </c>
      <c r="R10" s="17" t="s">
        <v>8</v>
      </c>
      <c r="S10" s="17" t="s">
        <v>9</v>
      </c>
      <c r="T10" s="16" t="s">
        <v>10</v>
      </c>
      <c r="U10" s="1"/>
    </row>
    <row r="11" spans="1:21">
      <c r="A11" s="9"/>
      <c r="B11" s="11">
        <v>1</v>
      </c>
      <c r="C11" s="25"/>
      <c r="D11" s="29" t="s">
        <v>33</v>
      </c>
      <c r="E11" s="29" t="s">
        <v>132</v>
      </c>
      <c r="F11" s="29" t="s">
        <v>133</v>
      </c>
      <c r="G11" s="29" t="s">
        <v>111</v>
      </c>
      <c r="H11" s="30" t="s">
        <v>214</v>
      </c>
      <c r="I11" s="23">
        <v>7</v>
      </c>
      <c r="J11" s="26">
        <v>3</v>
      </c>
      <c r="K11" s="26">
        <v>5</v>
      </c>
      <c r="L11" s="26">
        <v>0.5</v>
      </c>
      <c r="M11" s="26">
        <v>12</v>
      </c>
      <c r="N11" s="26">
        <v>5</v>
      </c>
      <c r="O11" s="26">
        <v>2</v>
      </c>
      <c r="P11" s="27">
        <v>6</v>
      </c>
      <c r="Q11" s="27">
        <f t="shared" ref="Q11:Q16" si="0">SUM(J11:P11)</f>
        <v>33.5</v>
      </c>
      <c r="R11" s="28">
        <f t="shared" ref="R11:R43" si="1">Q11*100/63</f>
        <v>53.174603174603178</v>
      </c>
      <c r="S11" s="17">
        <v>1</v>
      </c>
      <c r="T11" s="16" t="s">
        <v>242</v>
      </c>
      <c r="U11" s="1"/>
    </row>
    <row r="12" spans="1:21">
      <c r="A12" s="9"/>
      <c r="B12" s="11">
        <v>2</v>
      </c>
      <c r="C12" s="25"/>
      <c r="D12" s="29" t="s">
        <v>30</v>
      </c>
      <c r="E12" s="29" t="s">
        <v>126</v>
      </c>
      <c r="F12" s="29" t="s">
        <v>127</v>
      </c>
      <c r="G12" s="29" t="s">
        <v>111</v>
      </c>
      <c r="H12" s="30" t="s">
        <v>216</v>
      </c>
      <c r="I12" s="23">
        <v>7</v>
      </c>
      <c r="J12" s="26">
        <v>0</v>
      </c>
      <c r="K12" s="26">
        <v>9</v>
      </c>
      <c r="L12" s="26">
        <v>1</v>
      </c>
      <c r="M12" s="26">
        <v>11</v>
      </c>
      <c r="N12" s="26">
        <v>3</v>
      </c>
      <c r="O12" s="26">
        <v>2.5</v>
      </c>
      <c r="P12" s="27">
        <v>7</v>
      </c>
      <c r="Q12" s="27">
        <f t="shared" si="0"/>
        <v>33.5</v>
      </c>
      <c r="R12" s="28">
        <f t="shared" si="1"/>
        <v>53.174603174603178</v>
      </c>
      <c r="S12" s="17">
        <v>1</v>
      </c>
      <c r="T12" s="16" t="s">
        <v>242</v>
      </c>
      <c r="U12" s="1"/>
    </row>
    <row r="13" spans="1:21">
      <c r="A13" s="9"/>
      <c r="B13" s="11">
        <v>3</v>
      </c>
      <c r="C13" s="25"/>
      <c r="D13" s="29" t="s">
        <v>68</v>
      </c>
      <c r="E13" s="29" t="s">
        <v>171</v>
      </c>
      <c r="F13" s="29" t="s">
        <v>135</v>
      </c>
      <c r="G13" s="29" t="s">
        <v>111</v>
      </c>
      <c r="H13" s="30" t="s">
        <v>214</v>
      </c>
      <c r="I13" s="23">
        <v>7</v>
      </c>
      <c r="J13" s="26">
        <v>2</v>
      </c>
      <c r="K13" s="26">
        <v>5</v>
      </c>
      <c r="L13" s="26">
        <v>1</v>
      </c>
      <c r="M13" s="26">
        <v>9</v>
      </c>
      <c r="N13" s="26">
        <v>5</v>
      </c>
      <c r="O13" s="26">
        <v>2</v>
      </c>
      <c r="P13" s="27">
        <v>9</v>
      </c>
      <c r="Q13" s="27">
        <f t="shared" si="0"/>
        <v>33</v>
      </c>
      <c r="R13" s="28">
        <f t="shared" si="1"/>
        <v>52.38095238095238</v>
      </c>
      <c r="S13" s="17">
        <v>2</v>
      </c>
      <c r="T13" s="16" t="s">
        <v>243</v>
      </c>
      <c r="U13" s="1"/>
    </row>
    <row r="14" spans="1:21">
      <c r="A14" s="9"/>
      <c r="B14" s="11">
        <v>4</v>
      </c>
      <c r="C14" s="25"/>
      <c r="D14" s="29" t="s">
        <v>89</v>
      </c>
      <c r="E14" s="29" t="s">
        <v>190</v>
      </c>
      <c r="F14" s="29" t="s">
        <v>191</v>
      </c>
      <c r="G14" s="29" t="s">
        <v>111</v>
      </c>
      <c r="H14" s="30" t="s">
        <v>227</v>
      </c>
      <c r="I14" s="23">
        <v>7</v>
      </c>
      <c r="J14" s="26">
        <v>0</v>
      </c>
      <c r="K14" s="26">
        <v>5</v>
      </c>
      <c r="L14" s="26">
        <v>7</v>
      </c>
      <c r="M14" s="26">
        <v>9</v>
      </c>
      <c r="N14" s="26">
        <v>0</v>
      </c>
      <c r="O14" s="26">
        <v>2</v>
      </c>
      <c r="P14" s="27">
        <v>7</v>
      </c>
      <c r="Q14" s="27">
        <f t="shared" si="0"/>
        <v>30</v>
      </c>
      <c r="R14" s="28">
        <f t="shared" si="1"/>
        <v>47.61904761904762</v>
      </c>
      <c r="S14" s="17">
        <v>3</v>
      </c>
      <c r="T14" s="16" t="s">
        <v>243</v>
      </c>
      <c r="U14" s="1"/>
    </row>
    <row r="15" spans="1:21">
      <c r="A15" s="9"/>
      <c r="B15" s="11">
        <v>5</v>
      </c>
      <c r="C15" s="25"/>
      <c r="D15" s="29" t="s">
        <v>53</v>
      </c>
      <c r="E15" s="29" t="s">
        <v>157</v>
      </c>
      <c r="F15" s="29" t="s">
        <v>115</v>
      </c>
      <c r="G15" s="29" t="s">
        <v>111</v>
      </c>
      <c r="H15" s="30" t="s">
        <v>214</v>
      </c>
      <c r="I15" s="23">
        <v>7</v>
      </c>
      <c r="J15" s="26">
        <v>2</v>
      </c>
      <c r="K15" s="26">
        <v>7</v>
      </c>
      <c r="L15" s="26">
        <v>1</v>
      </c>
      <c r="M15" s="26">
        <v>6</v>
      </c>
      <c r="N15" s="26">
        <v>3</v>
      </c>
      <c r="O15" s="26">
        <v>3</v>
      </c>
      <c r="P15" s="27">
        <v>7</v>
      </c>
      <c r="Q15" s="27">
        <f t="shared" si="0"/>
        <v>29</v>
      </c>
      <c r="R15" s="28">
        <f t="shared" si="1"/>
        <v>46.031746031746032</v>
      </c>
      <c r="S15" s="17">
        <v>4</v>
      </c>
      <c r="T15" s="16" t="s">
        <v>243</v>
      </c>
      <c r="U15" s="1"/>
    </row>
    <row r="16" spans="1:21">
      <c r="A16" s="9"/>
      <c r="B16" s="11">
        <v>6</v>
      </c>
      <c r="C16" s="25"/>
      <c r="D16" s="29" t="s">
        <v>29</v>
      </c>
      <c r="E16" s="29" t="s">
        <v>125</v>
      </c>
      <c r="F16" s="29" t="s">
        <v>115</v>
      </c>
      <c r="G16" s="29" t="s">
        <v>111</v>
      </c>
      <c r="H16" s="30" t="s">
        <v>214</v>
      </c>
      <c r="I16" s="23">
        <v>7</v>
      </c>
      <c r="J16" s="26">
        <v>1</v>
      </c>
      <c r="K16" s="26">
        <v>9</v>
      </c>
      <c r="L16" s="26">
        <v>1</v>
      </c>
      <c r="M16" s="26">
        <v>4</v>
      </c>
      <c r="N16" s="26">
        <v>3</v>
      </c>
      <c r="O16" s="26">
        <v>4</v>
      </c>
      <c r="P16" s="27">
        <v>6</v>
      </c>
      <c r="Q16" s="27">
        <f t="shared" si="0"/>
        <v>28</v>
      </c>
      <c r="R16" s="28">
        <f t="shared" si="1"/>
        <v>44.444444444444443</v>
      </c>
      <c r="S16" s="17">
        <v>5</v>
      </c>
      <c r="T16" s="16" t="s">
        <v>243</v>
      </c>
      <c r="U16" s="1"/>
    </row>
    <row r="17" spans="1:21">
      <c r="A17" s="9"/>
      <c r="B17" s="11">
        <v>7</v>
      </c>
      <c r="C17" s="25"/>
      <c r="D17" s="29" t="s">
        <v>60</v>
      </c>
      <c r="E17" s="29" t="s">
        <v>154</v>
      </c>
      <c r="F17" s="29" t="s">
        <v>120</v>
      </c>
      <c r="G17" s="29" t="s">
        <v>111</v>
      </c>
      <c r="H17" s="30" t="s">
        <v>214</v>
      </c>
      <c r="I17" s="23">
        <v>7</v>
      </c>
      <c r="J17" s="26">
        <v>1</v>
      </c>
      <c r="K17" s="26">
        <v>5</v>
      </c>
      <c r="L17" s="26">
        <v>2</v>
      </c>
      <c r="M17" s="26">
        <v>6</v>
      </c>
      <c r="N17" s="26">
        <v>3</v>
      </c>
      <c r="O17" s="26">
        <v>2</v>
      </c>
      <c r="P17" s="27">
        <v>9</v>
      </c>
      <c r="Q17" s="27">
        <v>28</v>
      </c>
      <c r="R17" s="28">
        <f t="shared" si="1"/>
        <v>44.444444444444443</v>
      </c>
      <c r="S17" s="17">
        <v>5</v>
      </c>
      <c r="T17" s="16" t="s">
        <v>243</v>
      </c>
      <c r="U17" s="1"/>
    </row>
    <row r="18" spans="1:21">
      <c r="A18" s="9"/>
      <c r="B18" s="11">
        <v>8</v>
      </c>
      <c r="C18" s="25"/>
      <c r="D18" s="29" t="s">
        <v>82</v>
      </c>
      <c r="E18" s="29" t="s">
        <v>150</v>
      </c>
      <c r="F18" s="29" t="s">
        <v>142</v>
      </c>
      <c r="G18" s="29" t="s">
        <v>111</v>
      </c>
      <c r="H18" s="30" t="s">
        <v>229</v>
      </c>
      <c r="I18" s="23">
        <v>7</v>
      </c>
      <c r="J18" s="26">
        <v>2</v>
      </c>
      <c r="K18" s="26">
        <v>5</v>
      </c>
      <c r="L18" s="26">
        <v>0</v>
      </c>
      <c r="M18" s="26">
        <v>11</v>
      </c>
      <c r="N18" s="26">
        <v>4</v>
      </c>
      <c r="O18" s="26">
        <v>2</v>
      </c>
      <c r="P18" s="27">
        <v>3</v>
      </c>
      <c r="Q18" s="27">
        <f t="shared" ref="Q18:Q43" si="2">SUM(J18:P18)</f>
        <v>27</v>
      </c>
      <c r="R18" s="28">
        <f t="shared" si="1"/>
        <v>42.857142857142854</v>
      </c>
      <c r="S18" s="17">
        <v>6</v>
      </c>
      <c r="T18" s="16" t="s">
        <v>243</v>
      </c>
      <c r="U18" s="1"/>
    </row>
    <row r="19" spans="1:21">
      <c r="A19" s="9"/>
      <c r="B19" s="11">
        <v>9</v>
      </c>
      <c r="C19" s="25"/>
      <c r="D19" s="29" t="s">
        <v>65</v>
      </c>
      <c r="E19" s="29" t="s">
        <v>166</v>
      </c>
      <c r="F19" s="29" t="s">
        <v>127</v>
      </c>
      <c r="G19" s="29" t="s">
        <v>111</v>
      </c>
      <c r="H19" s="30" t="s">
        <v>227</v>
      </c>
      <c r="I19" s="23">
        <v>7</v>
      </c>
      <c r="J19" s="26">
        <v>0</v>
      </c>
      <c r="K19" s="26">
        <v>5</v>
      </c>
      <c r="L19" s="26">
        <v>1</v>
      </c>
      <c r="M19" s="26">
        <v>12</v>
      </c>
      <c r="N19" s="26">
        <v>1</v>
      </c>
      <c r="O19" s="26">
        <v>0</v>
      </c>
      <c r="P19" s="27">
        <v>8</v>
      </c>
      <c r="Q19" s="27">
        <f t="shared" si="2"/>
        <v>27</v>
      </c>
      <c r="R19" s="28">
        <f t="shared" si="1"/>
        <v>42.857142857142854</v>
      </c>
      <c r="S19" s="17">
        <v>6</v>
      </c>
      <c r="T19" s="16" t="s">
        <v>243</v>
      </c>
      <c r="U19" s="1"/>
    </row>
    <row r="20" spans="1:21">
      <c r="A20" s="9"/>
      <c r="B20" s="11">
        <v>10</v>
      </c>
      <c r="C20" s="25"/>
      <c r="D20" s="29" t="s">
        <v>54</v>
      </c>
      <c r="E20" s="29" t="s">
        <v>145</v>
      </c>
      <c r="F20" s="29" t="s">
        <v>158</v>
      </c>
      <c r="G20" s="29" t="s">
        <v>111</v>
      </c>
      <c r="H20" s="30" t="s">
        <v>214</v>
      </c>
      <c r="I20" s="23">
        <v>7</v>
      </c>
      <c r="J20" s="26">
        <v>0</v>
      </c>
      <c r="K20" s="26">
        <v>5</v>
      </c>
      <c r="L20" s="26">
        <v>3.5</v>
      </c>
      <c r="M20" s="26">
        <v>7</v>
      </c>
      <c r="N20" s="26">
        <v>3</v>
      </c>
      <c r="O20" s="26">
        <v>1.5</v>
      </c>
      <c r="P20" s="27">
        <v>7</v>
      </c>
      <c r="Q20" s="27">
        <f t="shared" si="2"/>
        <v>27</v>
      </c>
      <c r="R20" s="28">
        <f t="shared" si="1"/>
        <v>42.857142857142854</v>
      </c>
      <c r="S20" s="17">
        <v>6</v>
      </c>
      <c r="T20" s="16" t="s">
        <v>243</v>
      </c>
      <c r="U20" s="1"/>
    </row>
    <row r="21" spans="1:21">
      <c r="A21" s="9"/>
      <c r="B21" s="11">
        <v>11</v>
      </c>
      <c r="C21" s="25"/>
      <c r="D21" s="29" t="s">
        <v>23</v>
      </c>
      <c r="E21" s="29" t="s">
        <v>112</v>
      </c>
      <c r="F21" s="29" t="s">
        <v>113</v>
      </c>
      <c r="G21" s="29" t="s">
        <v>111</v>
      </c>
      <c r="H21" s="30" t="s">
        <v>214</v>
      </c>
      <c r="I21" s="23">
        <v>7</v>
      </c>
      <c r="J21" s="26">
        <v>1</v>
      </c>
      <c r="K21" s="26">
        <v>6</v>
      </c>
      <c r="L21" s="26">
        <v>5</v>
      </c>
      <c r="M21" s="26">
        <v>2</v>
      </c>
      <c r="N21" s="26">
        <v>4</v>
      </c>
      <c r="O21" s="26">
        <v>2</v>
      </c>
      <c r="P21" s="27">
        <v>6</v>
      </c>
      <c r="Q21" s="27">
        <f t="shared" si="2"/>
        <v>26</v>
      </c>
      <c r="R21" s="28">
        <f t="shared" si="1"/>
        <v>41.269841269841272</v>
      </c>
      <c r="S21" s="17">
        <v>7</v>
      </c>
      <c r="T21" s="16" t="s">
        <v>243</v>
      </c>
      <c r="U21" s="1"/>
    </row>
    <row r="22" spans="1:21">
      <c r="A22" s="9"/>
      <c r="B22" s="11">
        <v>12</v>
      </c>
      <c r="C22" s="25"/>
      <c r="D22" s="29" t="s">
        <v>39</v>
      </c>
      <c r="E22" s="29" t="s">
        <v>131</v>
      </c>
      <c r="F22" s="29" t="s">
        <v>140</v>
      </c>
      <c r="G22" s="29" t="s">
        <v>111</v>
      </c>
      <c r="H22" s="30" t="s">
        <v>214</v>
      </c>
      <c r="I22" s="23">
        <v>7</v>
      </c>
      <c r="J22" s="26">
        <v>1</v>
      </c>
      <c r="K22" s="26">
        <v>6.5</v>
      </c>
      <c r="L22" s="26">
        <v>0</v>
      </c>
      <c r="M22" s="26">
        <v>6</v>
      </c>
      <c r="N22" s="26">
        <v>3</v>
      </c>
      <c r="O22" s="26">
        <v>1</v>
      </c>
      <c r="P22" s="27">
        <v>8</v>
      </c>
      <c r="Q22" s="27">
        <f t="shared" si="2"/>
        <v>25.5</v>
      </c>
      <c r="R22" s="28">
        <f t="shared" si="1"/>
        <v>40.476190476190474</v>
      </c>
      <c r="S22" s="17">
        <v>8</v>
      </c>
      <c r="T22" s="16" t="s">
        <v>243</v>
      </c>
      <c r="U22" s="1"/>
    </row>
    <row r="23" spans="1:21">
      <c r="A23" s="9"/>
      <c r="B23" s="11">
        <v>13</v>
      </c>
      <c r="C23" s="25"/>
      <c r="D23" s="29" t="s">
        <v>26</v>
      </c>
      <c r="E23" s="29" t="s">
        <v>117</v>
      </c>
      <c r="F23" s="29" t="s">
        <v>118</v>
      </c>
      <c r="G23" s="29" t="s">
        <v>111</v>
      </c>
      <c r="H23" s="30" t="s">
        <v>214</v>
      </c>
      <c r="I23" s="23">
        <v>7</v>
      </c>
      <c r="J23" s="26">
        <v>0</v>
      </c>
      <c r="K23" s="26">
        <v>5</v>
      </c>
      <c r="L23" s="26">
        <v>2</v>
      </c>
      <c r="M23" s="26">
        <v>6</v>
      </c>
      <c r="N23" s="26">
        <v>2</v>
      </c>
      <c r="O23" s="26">
        <v>1</v>
      </c>
      <c r="P23" s="27">
        <v>9</v>
      </c>
      <c r="Q23" s="27">
        <f t="shared" si="2"/>
        <v>25</v>
      </c>
      <c r="R23" s="28">
        <f t="shared" si="1"/>
        <v>39.682539682539684</v>
      </c>
      <c r="S23" s="17">
        <v>9</v>
      </c>
      <c r="T23" s="16" t="s">
        <v>243</v>
      </c>
      <c r="U23" s="1"/>
    </row>
    <row r="24" spans="1:21">
      <c r="A24" s="9"/>
      <c r="B24" s="11">
        <v>14</v>
      </c>
      <c r="C24" s="25"/>
      <c r="D24" s="29" t="s">
        <v>90</v>
      </c>
      <c r="E24" s="29" t="s">
        <v>136</v>
      </c>
      <c r="F24" s="29" t="s">
        <v>113</v>
      </c>
      <c r="G24" s="29" t="s">
        <v>111</v>
      </c>
      <c r="H24" s="30" t="s">
        <v>231</v>
      </c>
      <c r="I24" s="23">
        <v>7</v>
      </c>
      <c r="J24" s="26">
        <v>0</v>
      </c>
      <c r="K24" s="26">
        <v>5</v>
      </c>
      <c r="L24" s="26">
        <v>0.5</v>
      </c>
      <c r="M24" s="26">
        <v>9</v>
      </c>
      <c r="N24" s="26">
        <v>3</v>
      </c>
      <c r="O24" s="26">
        <v>1</v>
      </c>
      <c r="P24" s="27">
        <v>6</v>
      </c>
      <c r="Q24" s="27">
        <f t="shared" si="2"/>
        <v>24.5</v>
      </c>
      <c r="R24" s="28">
        <f t="shared" si="1"/>
        <v>38.888888888888886</v>
      </c>
      <c r="S24" s="17">
        <v>10</v>
      </c>
      <c r="T24" s="16" t="s">
        <v>243</v>
      </c>
      <c r="U24" s="1"/>
    </row>
    <row r="25" spans="1:21">
      <c r="A25" s="9"/>
      <c r="B25" s="11">
        <v>15</v>
      </c>
      <c r="C25" s="25"/>
      <c r="D25" s="29" t="s">
        <v>58</v>
      </c>
      <c r="E25" s="29" t="s">
        <v>161</v>
      </c>
      <c r="F25" s="29" t="s">
        <v>134</v>
      </c>
      <c r="G25" s="29" t="s">
        <v>111</v>
      </c>
      <c r="H25" s="30" t="s">
        <v>214</v>
      </c>
      <c r="I25" s="23">
        <v>7</v>
      </c>
      <c r="J25" s="26">
        <v>0</v>
      </c>
      <c r="K25" s="26">
        <v>4.5</v>
      </c>
      <c r="L25" s="26">
        <v>0</v>
      </c>
      <c r="M25" s="26">
        <v>8</v>
      </c>
      <c r="N25" s="26">
        <v>2</v>
      </c>
      <c r="O25" s="26">
        <v>3</v>
      </c>
      <c r="P25" s="27">
        <v>7</v>
      </c>
      <c r="Q25" s="27">
        <f t="shared" si="2"/>
        <v>24.5</v>
      </c>
      <c r="R25" s="28">
        <f t="shared" si="1"/>
        <v>38.888888888888886</v>
      </c>
      <c r="S25" s="17">
        <v>10</v>
      </c>
      <c r="T25" s="16" t="s">
        <v>243</v>
      </c>
      <c r="U25" s="1"/>
    </row>
    <row r="26" spans="1:21">
      <c r="A26" s="9"/>
      <c r="B26" s="11">
        <v>16</v>
      </c>
      <c r="C26" s="25"/>
      <c r="D26" s="29" t="s">
        <v>41</v>
      </c>
      <c r="E26" s="29" t="s">
        <v>123</v>
      </c>
      <c r="F26" s="29" t="s">
        <v>143</v>
      </c>
      <c r="G26" s="29" t="s">
        <v>111</v>
      </c>
      <c r="H26" s="30" t="s">
        <v>216</v>
      </c>
      <c r="I26" s="23">
        <v>7</v>
      </c>
      <c r="J26" s="26">
        <v>0</v>
      </c>
      <c r="K26" s="26">
        <v>4.5</v>
      </c>
      <c r="L26" s="26">
        <v>4</v>
      </c>
      <c r="M26" s="26">
        <v>12</v>
      </c>
      <c r="N26" s="26">
        <v>1</v>
      </c>
      <c r="O26" s="26">
        <v>0</v>
      </c>
      <c r="P26" s="27">
        <v>3</v>
      </c>
      <c r="Q26" s="27">
        <f t="shared" si="2"/>
        <v>24.5</v>
      </c>
      <c r="R26" s="28">
        <f t="shared" si="1"/>
        <v>38.888888888888886</v>
      </c>
      <c r="S26" s="17">
        <v>10</v>
      </c>
      <c r="T26" s="16" t="s">
        <v>243</v>
      </c>
      <c r="U26" s="1"/>
    </row>
    <row r="27" spans="1:21">
      <c r="A27" s="9"/>
      <c r="B27" s="11">
        <v>17</v>
      </c>
      <c r="C27" s="25"/>
      <c r="D27" s="29" t="s">
        <v>32</v>
      </c>
      <c r="E27" s="29" t="s">
        <v>131</v>
      </c>
      <c r="F27" s="29" t="s">
        <v>113</v>
      </c>
      <c r="G27" s="29" t="s">
        <v>111</v>
      </c>
      <c r="H27" s="30" t="s">
        <v>214</v>
      </c>
      <c r="I27" s="23">
        <v>7</v>
      </c>
      <c r="J27" s="26">
        <v>0</v>
      </c>
      <c r="K27" s="26">
        <v>4.5</v>
      </c>
      <c r="L27" s="26">
        <v>1.5</v>
      </c>
      <c r="M27" s="26">
        <v>6</v>
      </c>
      <c r="N27" s="26">
        <v>2</v>
      </c>
      <c r="O27" s="26">
        <v>3</v>
      </c>
      <c r="P27" s="27">
        <v>7</v>
      </c>
      <c r="Q27" s="27">
        <f t="shared" si="2"/>
        <v>24</v>
      </c>
      <c r="R27" s="28">
        <f t="shared" si="1"/>
        <v>38.095238095238095</v>
      </c>
      <c r="S27" s="17">
        <v>11</v>
      </c>
      <c r="T27" s="16" t="s">
        <v>243</v>
      </c>
      <c r="U27" s="1"/>
    </row>
    <row r="28" spans="1:21">
      <c r="A28" s="9"/>
      <c r="B28" s="11">
        <v>18</v>
      </c>
      <c r="C28" s="25"/>
      <c r="D28" s="29" t="s">
        <v>75</v>
      </c>
      <c r="E28" s="29" t="s">
        <v>179</v>
      </c>
      <c r="F28" s="29" t="s">
        <v>146</v>
      </c>
      <c r="G28" s="29" t="s">
        <v>111</v>
      </c>
      <c r="H28" s="30" t="s">
        <v>228</v>
      </c>
      <c r="I28" s="23">
        <v>7</v>
      </c>
      <c r="J28" s="26">
        <v>0</v>
      </c>
      <c r="K28" s="26">
        <v>4.5</v>
      </c>
      <c r="L28" s="26">
        <v>0</v>
      </c>
      <c r="M28" s="26">
        <v>6</v>
      </c>
      <c r="N28" s="26">
        <v>2</v>
      </c>
      <c r="O28" s="26">
        <v>5</v>
      </c>
      <c r="P28" s="27">
        <v>6</v>
      </c>
      <c r="Q28" s="27">
        <f t="shared" si="2"/>
        <v>23.5</v>
      </c>
      <c r="R28" s="28">
        <f t="shared" si="1"/>
        <v>37.301587301587304</v>
      </c>
      <c r="S28" s="17">
        <v>12</v>
      </c>
      <c r="T28" s="16" t="s">
        <v>243</v>
      </c>
      <c r="U28" s="1"/>
    </row>
    <row r="29" spans="1:21">
      <c r="A29" s="9"/>
      <c r="B29" s="11">
        <v>19</v>
      </c>
      <c r="C29" s="25"/>
      <c r="D29" s="29" t="s">
        <v>24</v>
      </c>
      <c r="E29" s="29" t="s">
        <v>114</v>
      </c>
      <c r="F29" s="29" t="s">
        <v>115</v>
      </c>
      <c r="G29" s="29" t="s">
        <v>111</v>
      </c>
      <c r="H29" s="30" t="s">
        <v>214</v>
      </c>
      <c r="I29" s="23">
        <v>7</v>
      </c>
      <c r="J29" s="26">
        <v>0</v>
      </c>
      <c r="K29" s="26">
        <v>7</v>
      </c>
      <c r="L29" s="26">
        <v>0</v>
      </c>
      <c r="M29" s="26">
        <v>5</v>
      </c>
      <c r="N29" s="26">
        <v>2</v>
      </c>
      <c r="O29" s="26">
        <v>2</v>
      </c>
      <c r="P29" s="27">
        <v>7</v>
      </c>
      <c r="Q29" s="27">
        <f t="shared" si="2"/>
        <v>23</v>
      </c>
      <c r="R29" s="28">
        <f t="shared" si="1"/>
        <v>36.507936507936506</v>
      </c>
      <c r="S29" s="17">
        <v>13</v>
      </c>
      <c r="T29" s="16" t="s">
        <v>243</v>
      </c>
      <c r="U29" s="1"/>
    </row>
    <row r="30" spans="1:21">
      <c r="A30" s="9"/>
      <c r="B30" s="11">
        <v>20</v>
      </c>
      <c r="C30" s="25"/>
      <c r="D30" s="29" t="s">
        <v>59</v>
      </c>
      <c r="E30" s="29" t="s">
        <v>162</v>
      </c>
      <c r="F30" s="29" t="s">
        <v>143</v>
      </c>
      <c r="G30" s="29" t="s">
        <v>111</v>
      </c>
      <c r="H30" s="30" t="s">
        <v>224</v>
      </c>
      <c r="I30" s="23">
        <v>7</v>
      </c>
      <c r="J30" s="26">
        <v>1</v>
      </c>
      <c r="K30" s="26">
        <v>8</v>
      </c>
      <c r="L30" s="26">
        <v>0.5</v>
      </c>
      <c r="M30" s="26">
        <v>4</v>
      </c>
      <c r="N30" s="26">
        <v>1</v>
      </c>
      <c r="O30" s="26">
        <v>0</v>
      </c>
      <c r="P30" s="27">
        <v>8</v>
      </c>
      <c r="Q30" s="27">
        <f t="shared" si="2"/>
        <v>22.5</v>
      </c>
      <c r="R30" s="28">
        <f t="shared" si="1"/>
        <v>35.714285714285715</v>
      </c>
      <c r="S30" s="17">
        <v>14</v>
      </c>
      <c r="T30" s="16" t="s">
        <v>243</v>
      </c>
      <c r="U30" s="1"/>
    </row>
    <row r="31" spans="1:21">
      <c r="A31" s="9"/>
      <c r="B31" s="11">
        <v>21</v>
      </c>
      <c r="C31" s="25"/>
      <c r="D31" s="29" t="s">
        <v>57</v>
      </c>
      <c r="E31" s="29" t="s">
        <v>159</v>
      </c>
      <c r="F31" s="29" t="s">
        <v>160</v>
      </c>
      <c r="G31" s="29" t="s">
        <v>111</v>
      </c>
      <c r="H31" s="30" t="s">
        <v>214</v>
      </c>
      <c r="I31" s="23">
        <v>7</v>
      </c>
      <c r="J31" s="26">
        <v>1</v>
      </c>
      <c r="K31" s="26">
        <v>5</v>
      </c>
      <c r="L31" s="26">
        <v>1</v>
      </c>
      <c r="M31" s="26">
        <v>3</v>
      </c>
      <c r="N31" s="26">
        <v>2</v>
      </c>
      <c r="O31" s="26">
        <v>2</v>
      </c>
      <c r="P31" s="27">
        <v>8</v>
      </c>
      <c r="Q31" s="27">
        <f t="shared" si="2"/>
        <v>22</v>
      </c>
      <c r="R31" s="28">
        <f t="shared" si="1"/>
        <v>34.920634920634917</v>
      </c>
      <c r="S31" s="17">
        <v>15</v>
      </c>
      <c r="T31" s="137" t="s">
        <v>915</v>
      </c>
      <c r="U31" s="1"/>
    </row>
    <row r="32" spans="1:21">
      <c r="A32" s="9"/>
      <c r="B32" s="11">
        <v>22</v>
      </c>
      <c r="C32" s="25"/>
      <c r="D32" s="29" t="s">
        <v>105</v>
      </c>
      <c r="E32" s="29" t="s">
        <v>169</v>
      </c>
      <c r="F32" s="29" t="s">
        <v>210</v>
      </c>
      <c r="G32" s="29" t="s">
        <v>111</v>
      </c>
      <c r="H32" s="30" t="s">
        <v>237</v>
      </c>
      <c r="I32" s="23">
        <v>7</v>
      </c>
      <c r="J32" s="26">
        <v>0</v>
      </c>
      <c r="K32" s="26">
        <v>7</v>
      </c>
      <c r="L32" s="26">
        <v>1</v>
      </c>
      <c r="M32" s="26">
        <v>5</v>
      </c>
      <c r="N32" s="26">
        <v>1</v>
      </c>
      <c r="O32" s="26">
        <v>1</v>
      </c>
      <c r="P32" s="27">
        <v>7</v>
      </c>
      <c r="Q32" s="27">
        <f t="shared" si="2"/>
        <v>22</v>
      </c>
      <c r="R32" s="28">
        <f t="shared" si="1"/>
        <v>34.920634920634917</v>
      </c>
      <c r="S32" s="17">
        <v>15</v>
      </c>
      <c r="T32" s="137" t="s">
        <v>915</v>
      </c>
      <c r="U32" s="1"/>
    </row>
    <row r="33" spans="1:21">
      <c r="A33" s="9"/>
      <c r="B33" s="11">
        <v>23</v>
      </c>
      <c r="C33" s="25"/>
      <c r="D33" s="29" t="s">
        <v>83</v>
      </c>
      <c r="E33" s="29" t="s">
        <v>162</v>
      </c>
      <c r="F33" s="29" t="s">
        <v>184</v>
      </c>
      <c r="G33" s="29" t="s">
        <v>111</v>
      </c>
      <c r="H33" s="30" t="s">
        <v>223</v>
      </c>
      <c r="I33" s="23">
        <v>7</v>
      </c>
      <c r="J33" s="26">
        <v>1</v>
      </c>
      <c r="K33" s="26">
        <v>5</v>
      </c>
      <c r="L33" s="26">
        <v>1</v>
      </c>
      <c r="M33" s="26">
        <v>6</v>
      </c>
      <c r="N33" s="26">
        <v>3</v>
      </c>
      <c r="O33" s="26">
        <v>1</v>
      </c>
      <c r="P33" s="27">
        <v>5</v>
      </c>
      <c r="Q33" s="27">
        <f t="shared" si="2"/>
        <v>22</v>
      </c>
      <c r="R33" s="28">
        <f t="shared" si="1"/>
        <v>34.920634920634917</v>
      </c>
      <c r="S33" s="17">
        <v>15</v>
      </c>
      <c r="T33" s="137" t="s">
        <v>915</v>
      </c>
      <c r="U33" s="1"/>
    </row>
    <row r="34" spans="1:21">
      <c r="A34" s="9"/>
      <c r="B34" s="11">
        <v>24</v>
      </c>
      <c r="C34" s="25"/>
      <c r="D34" s="29" t="s">
        <v>92</v>
      </c>
      <c r="E34" s="29" t="s">
        <v>193</v>
      </c>
      <c r="F34" s="29" t="s">
        <v>194</v>
      </c>
      <c r="G34" s="29" t="s">
        <v>111</v>
      </c>
      <c r="H34" s="30" t="s">
        <v>232</v>
      </c>
      <c r="I34" s="23">
        <v>7</v>
      </c>
      <c r="J34" s="26">
        <v>0</v>
      </c>
      <c r="K34" s="26">
        <v>4.5</v>
      </c>
      <c r="L34" s="26">
        <v>1</v>
      </c>
      <c r="M34" s="26">
        <v>7</v>
      </c>
      <c r="N34" s="26">
        <v>3</v>
      </c>
      <c r="O34" s="26">
        <v>2</v>
      </c>
      <c r="P34" s="27">
        <v>4</v>
      </c>
      <c r="Q34" s="27">
        <f t="shared" si="2"/>
        <v>21.5</v>
      </c>
      <c r="R34" s="28">
        <f t="shared" si="1"/>
        <v>34.126984126984127</v>
      </c>
      <c r="S34" s="17">
        <v>16</v>
      </c>
      <c r="T34" s="137" t="s">
        <v>915</v>
      </c>
      <c r="U34" s="1"/>
    </row>
    <row r="35" spans="1:21">
      <c r="A35" s="9"/>
      <c r="B35" s="11">
        <v>25</v>
      </c>
      <c r="C35" s="25"/>
      <c r="D35" s="29" t="s">
        <v>46</v>
      </c>
      <c r="E35" s="29" t="s">
        <v>148</v>
      </c>
      <c r="F35" s="29" t="s">
        <v>149</v>
      </c>
      <c r="G35" s="29" t="s">
        <v>111</v>
      </c>
      <c r="H35" s="30" t="s">
        <v>214</v>
      </c>
      <c r="I35" s="23">
        <v>7</v>
      </c>
      <c r="J35" s="26">
        <v>3</v>
      </c>
      <c r="K35" s="26">
        <v>6</v>
      </c>
      <c r="L35" s="26">
        <v>0</v>
      </c>
      <c r="M35" s="26">
        <v>3</v>
      </c>
      <c r="N35" s="26">
        <v>2</v>
      </c>
      <c r="O35" s="26">
        <v>0</v>
      </c>
      <c r="P35" s="27">
        <v>7</v>
      </c>
      <c r="Q35" s="27">
        <f t="shared" si="2"/>
        <v>21</v>
      </c>
      <c r="R35" s="28">
        <f t="shared" si="1"/>
        <v>33.333333333333336</v>
      </c>
      <c r="S35" s="17">
        <v>17</v>
      </c>
      <c r="T35" s="137" t="s">
        <v>915</v>
      </c>
      <c r="U35" s="1"/>
    </row>
    <row r="36" spans="1:21">
      <c r="A36" s="9"/>
      <c r="B36" s="11">
        <v>26</v>
      </c>
      <c r="C36" s="25"/>
      <c r="D36" s="29" t="s">
        <v>73</v>
      </c>
      <c r="E36" s="29" t="s">
        <v>176</v>
      </c>
      <c r="F36" s="29" t="s">
        <v>177</v>
      </c>
      <c r="G36" s="29" t="s">
        <v>111</v>
      </c>
      <c r="H36" s="30" t="s">
        <v>224</v>
      </c>
      <c r="I36" s="23">
        <v>7</v>
      </c>
      <c r="J36" s="26">
        <v>1</v>
      </c>
      <c r="K36" s="26">
        <v>5</v>
      </c>
      <c r="L36" s="26">
        <v>1</v>
      </c>
      <c r="M36" s="26">
        <v>1</v>
      </c>
      <c r="N36" s="26">
        <v>4</v>
      </c>
      <c r="O36" s="26">
        <v>1</v>
      </c>
      <c r="P36" s="26">
        <v>8</v>
      </c>
      <c r="Q36" s="27">
        <f t="shared" si="2"/>
        <v>21</v>
      </c>
      <c r="R36" s="28">
        <f t="shared" si="1"/>
        <v>33.333333333333336</v>
      </c>
      <c r="S36" s="17">
        <v>17</v>
      </c>
      <c r="T36" s="137" t="s">
        <v>915</v>
      </c>
      <c r="U36" s="1"/>
    </row>
    <row r="37" spans="1:21">
      <c r="A37" s="9"/>
      <c r="B37" s="11">
        <v>27</v>
      </c>
      <c r="C37" s="25"/>
      <c r="D37" s="29" t="s">
        <v>44</v>
      </c>
      <c r="E37" s="29" t="s">
        <v>130</v>
      </c>
      <c r="F37" s="29" t="s">
        <v>129</v>
      </c>
      <c r="G37" s="29" t="s">
        <v>111</v>
      </c>
      <c r="H37" s="30" t="s">
        <v>214</v>
      </c>
      <c r="I37" s="23">
        <v>7</v>
      </c>
      <c r="J37" s="26">
        <v>1</v>
      </c>
      <c r="K37" s="26">
        <v>5</v>
      </c>
      <c r="L37" s="26">
        <v>0</v>
      </c>
      <c r="M37" s="26">
        <v>7</v>
      </c>
      <c r="N37" s="26">
        <v>3</v>
      </c>
      <c r="O37" s="26">
        <v>1</v>
      </c>
      <c r="P37" s="26">
        <v>4</v>
      </c>
      <c r="Q37" s="27">
        <f t="shared" si="2"/>
        <v>21</v>
      </c>
      <c r="R37" s="28">
        <f t="shared" si="1"/>
        <v>33.333333333333336</v>
      </c>
      <c r="S37" s="17">
        <v>17</v>
      </c>
      <c r="T37" s="137" t="s">
        <v>915</v>
      </c>
      <c r="U37" s="1"/>
    </row>
    <row r="38" spans="1:21">
      <c r="A38" s="9"/>
      <c r="B38" s="11">
        <v>28</v>
      </c>
      <c r="C38" s="25"/>
      <c r="D38" s="29" t="s">
        <v>107</v>
      </c>
      <c r="E38" s="29" t="s">
        <v>116</v>
      </c>
      <c r="F38" s="29" t="s">
        <v>129</v>
      </c>
      <c r="G38" s="29" t="s">
        <v>111</v>
      </c>
      <c r="H38" s="30" t="s">
        <v>238</v>
      </c>
      <c r="I38" s="23">
        <v>7</v>
      </c>
      <c r="J38" s="26">
        <v>1</v>
      </c>
      <c r="K38" s="26">
        <v>5</v>
      </c>
      <c r="L38" s="26">
        <v>1</v>
      </c>
      <c r="M38" s="26">
        <v>5</v>
      </c>
      <c r="N38" s="26">
        <v>4</v>
      </c>
      <c r="O38" s="26">
        <v>1</v>
      </c>
      <c r="P38" s="26">
        <v>4</v>
      </c>
      <c r="Q38" s="27">
        <f t="shared" si="2"/>
        <v>21</v>
      </c>
      <c r="R38" s="28">
        <f t="shared" si="1"/>
        <v>33.333333333333336</v>
      </c>
      <c r="S38" s="17">
        <v>17</v>
      </c>
      <c r="T38" s="137" t="s">
        <v>915</v>
      </c>
      <c r="U38" s="1"/>
    </row>
    <row r="39" spans="1:21">
      <c r="A39" s="9"/>
      <c r="B39" s="11">
        <v>29</v>
      </c>
      <c r="C39" s="25"/>
      <c r="D39" s="29" t="s">
        <v>22</v>
      </c>
      <c r="E39" s="29" t="s">
        <v>109</v>
      </c>
      <c r="F39" s="29" t="s">
        <v>110</v>
      </c>
      <c r="G39" s="29" t="s">
        <v>111</v>
      </c>
      <c r="H39" s="30" t="s">
        <v>213</v>
      </c>
      <c r="I39" s="23">
        <v>7</v>
      </c>
      <c r="J39" s="26">
        <v>2</v>
      </c>
      <c r="K39" s="26">
        <v>3.5</v>
      </c>
      <c r="L39" s="26">
        <v>1</v>
      </c>
      <c r="M39" s="26">
        <v>1</v>
      </c>
      <c r="N39" s="26">
        <v>4</v>
      </c>
      <c r="O39" s="26">
        <v>2</v>
      </c>
      <c r="P39" s="26">
        <v>7</v>
      </c>
      <c r="Q39" s="27">
        <f t="shared" si="2"/>
        <v>20.5</v>
      </c>
      <c r="R39" s="28">
        <f t="shared" si="1"/>
        <v>32.539682539682538</v>
      </c>
      <c r="S39" s="17">
        <v>18</v>
      </c>
      <c r="T39" s="137" t="s">
        <v>915</v>
      </c>
      <c r="U39" s="1"/>
    </row>
    <row r="40" spans="1:21">
      <c r="A40" s="9"/>
      <c r="B40" s="11">
        <v>30</v>
      </c>
      <c r="C40" s="25"/>
      <c r="D40" s="29" t="s">
        <v>104</v>
      </c>
      <c r="E40" s="29" t="s">
        <v>198</v>
      </c>
      <c r="F40" s="29" t="s">
        <v>209</v>
      </c>
      <c r="G40" s="29" t="s">
        <v>111</v>
      </c>
      <c r="H40" s="30" t="s">
        <v>214</v>
      </c>
      <c r="I40" s="23">
        <v>7</v>
      </c>
      <c r="J40" s="26">
        <v>1</v>
      </c>
      <c r="K40" s="26">
        <v>5</v>
      </c>
      <c r="L40" s="26">
        <v>0.5</v>
      </c>
      <c r="M40" s="26">
        <v>3</v>
      </c>
      <c r="N40" s="26">
        <v>2</v>
      </c>
      <c r="O40" s="26">
        <v>1</v>
      </c>
      <c r="P40" s="26">
        <v>8</v>
      </c>
      <c r="Q40" s="27">
        <f t="shared" si="2"/>
        <v>20.5</v>
      </c>
      <c r="R40" s="28">
        <f t="shared" si="1"/>
        <v>32.539682539682538</v>
      </c>
      <c r="S40" s="17">
        <v>18</v>
      </c>
      <c r="T40" s="137" t="s">
        <v>915</v>
      </c>
      <c r="U40" s="1"/>
    </row>
    <row r="41" spans="1:21">
      <c r="A41" s="9"/>
      <c r="B41" s="11">
        <v>31</v>
      </c>
      <c r="C41" s="25"/>
      <c r="D41" s="29" t="s">
        <v>34</v>
      </c>
      <c r="E41" s="29" t="s">
        <v>130</v>
      </c>
      <c r="F41" s="29" t="s">
        <v>135</v>
      </c>
      <c r="G41" s="29" t="s">
        <v>111</v>
      </c>
      <c r="H41" s="30" t="s">
        <v>216</v>
      </c>
      <c r="I41" s="23">
        <v>7</v>
      </c>
      <c r="J41" s="26">
        <v>0</v>
      </c>
      <c r="K41" s="26">
        <v>4.5</v>
      </c>
      <c r="L41" s="26">
        <v>1</v>
      </c>
      <c r="M41" s="26">
        <v>3</v>
      </c>
      <c r="N41" s="26">
        <v>2</v>
      </c>
      <c r="O41" s="26">
        <v>2</v>
      </c>
      <c r="P41" s="26">
        <v>8</v>
      </c>
      <c r="Q41" s="27">
        <f t="shared" si="2"/>
        <v>20.5</v>
      </c>
      <c r="R41" s="28">
        <f t="shared" si="1"/>
        <v>32.539682539682538</v>
      </c>
      <c r="S41" s="17">
        <v>18</v>
      </c>
      <c r="T41" s="137" t="s">
        <v>915</v>
      </c>
      <c r="U41" s="1"/>
    </row>
    <row r="42" spans="1:21">
      <c r="A42" s="9"/>
      <c r="B42" s="11">
        <v>32</v>
      </c>
      <c r="C42" s="25"/>
      <c r="D42" s="29" t="s">
        <v>51</v>
      </c>
      <c r="E42" s="29" t="s">
        <v>154</v>
      </c>
      <c r="F42" s="29" t="s">
        <v>127</v>
      </c>
      <c r="G42" s="29" t="s">
        <v>111</v>
      </c>
      <c r="H42" s="30" t="s">
        <v>214</v>
      </c>
      <c r="I42" s="23">
        <v>7</v>
      </c>
      <c r="J42" s="26">
        <v>0</v>
      </c>
      <c r="K42" s="26">
        <v>7</v>
      </c>
      <c r="L42" s="26">
        <v>0.5</v>
      </c>
      <c r="M42" s="26">
        <v>2</v>
      </c>
      <c r="N42" s="26">
        <v>4</v>
      </c>
      <c r="O42" s="26">
        <v>0</v>
      </c>
      <c r="P42" s="26">
        <v>7</v>
      </c>
      <c r="Q42" s="27">
        <f t="shared" si="2"/>
        <v>20.5</v>
      </c>
      <c r="R42" s="28">
        <f t="shared" si="1"/>
        <v>32.539682539682538</v>
      </c>
      <c r="S42" s="17">
        <v>18</v>
      </c>
      <c r="T42" s="137" t="s">
        <v>915</v>
      </c>
      <c r="U42" s="1"/>
    </row>
    <row r="43" spans="1:21">
      <c r="A43" s="9"/>
      <c r="B43" s="11">
        <v>33</v>
      </c>
      <c r="C43" s="25"/>
      <c r="D43" s="29" t="s">
        <v>28</v>
      </c>
      <c r="E43" s="29" t="s">
        <v>123</v>
      </c>
      <c r="F43" s="29" t="s">
        <v>124</v>
      </c>
      <c r="G43" s="29" t="s">
        <v>111</v>
      </c>
      <c r="H43" s="30" t="s">
        <v>214</v>
      </c>
      <c r="I43" s="23">
        <v>7</v>
      </c>
      <c r="J43" s="26">
        <v>3</v>
      </c>
      <c r="K43" s="26">
        <v>5</v>
      </c>
      <c r="L43" s="26">
        <v>0.5</v>
      </c>
      <c r="M43" s="26">
        <v>2</v>
      </c>
      <c r="N43" s="26">
        <v>1</v>
      </c>
      <c r="O43" s="26">
        <v>0</v>
      </c>
      <c r="P43" s="26">
        <v>9</v>
      </c>
      <c r="Q43" s="27">
        <f t="shared" si="2"/>
        <v>20.5</v>
      </c>
      <c r="R43" s="28">
        <f t="shared" si="1"/>
        <v>32.539682539682538</v>
      </c>
      <c r="S43" s="17">
        <v>18</v>
      </c>
      <c r="T43" s="137" t="s">
        <v>915</v>
      </c>
      <c r="U43" s="1"/>
    </row>
    <row r="44" spans="1:21">
      <c r="A44" s="9"/>
      <c r="B44" s="11">
        <v>34</v>
      </c>
      <c r="C44" s="25"/>
      <c r="D44" s="29" t="s">
        <v>27</v>
      </c>
      <c r="E44" s="29" t="s">
        <v>121</v>
      </c>
      <c r="F44" s="29" t="s">
        <v>122</v>
      </c>
      <c r="G44" s="29" t="s">
        <v>111</v>
      </c>
      <c r="H44" s="30" t="s">
        <v>215</v>
      </c>
      <c r="I44" s="23">
        <v>7</v>
      </c>
      <c r="J44" s="26">
        <v>0</v>
      </c>
      <c r="K44" s="26">
        <v>4</v>
      </c>
      <c r="L44" s="26">
        <v>2</v>
      </c>
      <c r="M44" s="26">
        <v>6</v>
      </c>
      <c r="N44" s="26">
        <v>1</v>
      </c>
      <c r="O44" s="26">
        <v>0</v>
      </c>
      <c r="P44" s="26">
        <v>7</v>
      </c>
      <c r="Q44" s="27">
        <f t="shared" ref="Q44:Q52" si="3">SUM(J44:P44)</f>
        <v>20</v>
      </c>
      <c r="R44" s="28">
        <f t="shared" ref="R44:R74" si="4">Q44*100/63</f>
        <v>31.746031746031747</v>
      </c>
      <c r="S44" s="17">
        <v>19</v>
      </c>
      <c r="T44" s="137" t="s">
        <v>915</v>
      </c>
      <c r="U44" s="1"/>
    </row>
    <row r="45" spans="1:21">
      <c r="A45" s="9"/>
      <c r="B45" s="11">
        <v>35</v>
      </c>
      <c r="C45" s="25"/>
      <c r="D45" s="29" t="s">
        <v>49</v>
      </c>
      <c r="E45" s="29" t="s">
        <v>152</v>
      </c>
      <c r="F45" s="29" t="s">
        <v>153</v>
      </c>
      <c r="G45" s="29" t="s">
        <v>111</v>
      </c>
      <c r="H45" s="30" t="s">
        <v>214</v>
      </c>
      <c r="I45" s="23">
        <v>7</v>
      </c>
      <c r="J45" s="26">
        <v>1</v>
      </c>
      <c r="K45" s="26">
        <v>5</v>
      </c>
      <c r="L45" s="26">
        <v>0</v>
      </c>
      <c r="M45" s="26">
        <v>3</v>
      </c>
      <c r="N45" s="26">
        <v>3</v>
      </c>
      <c r="O45" s="26">
        <v>2</v>
      </c>
      <c r="P45" s="26">
        <v>6</v>
      </c>
      <c r="Q45" s="27">
        <f t="shared" si="3"/>
        <v>20</v>
      </c>
      <c r="R45" s="28">
        <f t="shared" si="4"/>
        <v>31.746031746031747</v>
      </c>
      <c r="S45" s="17">
        <v>19</v>
      </c>
      <c r="T45" s="137" t="s">
        <v>915</v>
      </c>
      <c r="U45" s="1"/>
    </row>
    <row r="46" spans="1:21">
      <c r="A46" s="9"/>
      <c r="B46" s="11">
        <v>36</v>
      </c>
      <c r="C46" s="25"/>
      <c r="D46" s="29" t="s">
        <v>86</v>
      </c>
      <c r="E46" s="29" t="s">
        <v>186</v>
      </c>
      <c r="F46" s="29" t="s">
        <v>120</v>
      </c>
      <c r="G46" s="29" t="s">
        <v>111</v>
      </c>
      <c r="H46" s="30" t="s">
        <v>224</v>
      </c>
      <c r="I46" s="23">
        <v>7</v>
      </c>
      <c r="J46" s="26">
        <v>0</v>
      </c>
      <c r="K46" s="26">
        <v>6</v>
      </c>
      <c r="L46" s="26">
        <v>3</v>
      </c>
      <c r="M46" s="26">
        <v>6</v>
      </c>
      <c r="N46" s="26">
        <v>2</v>
      </c>
      <c r="O46" s="26">
        <v>0</v>
      </c>
      <c r="P46" s="26">
        <v>3</v>
      </c>
      <c r="Q46" s="27">
        <f t="shared" si="3"/>
        <v>20</v>
      </c>
      <c r="R46" s="28">
        <f t="shared" si="4"/>
        <v>31.746031746031747</v>
      </c>
      <c r="S46" s="17">
        <v>19</v>
      </c>
      <c r="T46" s="137" t="s">
        <v>915</v>
      </c>
      <c r="U46" s="1"/>
    </row>
    <row r="47" spans="1:21">
      <c r="A47" s="9"/>
      <c r="B47" s="11">
        <v>37</v>
      </c>
      <c r="C47" s="25"/>
      <c r="D47" s="29" t="s">
        <v>38</v>
      </c>
      <c r="E47" s="29" t="s">
        <v>119</v>
      </c>
      <c r="F47" s="29" t="s">
        <v>113</v>
      </c>
      <c r="G47" s="29" t="s">
        <v>111</v>
      </c>
      <c r="H47" s="30" t="s">
        <v>217</v>
      </c>
      <c r="I47" s="23">
        <v>7</v>
      </c>
      <c r="J47" s="26">
        <v>0</v>
      </c>
      <c r="K47" s="26">
        <v>5</v>
      </c>
      <c r="L47" s="26">
        <v>0</v>
      </c>
      <c r="M47" s="26">
        <v>3</v>
      </c>
      <c r="N47" s="26">
        <v>2</v>
      </c>
      <c r="O47" s="26">
        <v>1</v>
      </c>
      <c r="P47" s="26">
        <v>9</v>
      </c>
      <c r="Q47" s="27">
        <f t="shared" si="3"/>
        <v>20</v>
      </c>
      <c r="R47" s="28">
        <f t="shared" si="4"/>
        <v>31.746031746031747</v>
      </c>
      <c r="S47" s="17">
        <v>19</v>
      </c>
      <c r="T47" s="137" t="s">
        <v>915</v>
      </c>
      <c r="U47" s="1"/>
    </row>
    <row r="48" spans="1:21">
      <c r="A48" s="9"/>
      <c r="B48" s="11">
        <v>38</v>
      </c>
      <c r="C48" s="25"/>
      <c r="D48" s="29" t="s">
        <v>79</v>
      </c>
      <c r="E48" s="29" t="s">
        <v>130</v>
      </c>
      <c r="F48" s="29" t="s">
        <v>183</v>
      </c>
      <c r="G48" s="29" t="s">
        <v>111</v>
      </c>
      <c r="H48" s="30" t="s">
        <v>230</v>
      </c>
      <c r="I48" s="23">
        <v>7</v>
      </c>
      <c r="J48" s="26">
        <v>0</v>
      </c>
      <c r="K48" s="26">
        <v>5</v>
      </c>
      <c r="L48" s="26">
        <v>0</v>
      </c>
      <c r="M48" s="26">
        <v>4</v>
      </c>
      <c r="N48" s="26">
        <v>5</v>
      </c>
      <c r="O48" s="26">
        <v>0</v>
      </c>
      <c r="P48" s="26">
        <v>6</v>
      </c>
      <c r="Q48" s="27">
        <f t="shared" si="3"/>
        <v>20</v>
      </c>
      <c r="R48" s="28">
        <f t="shared" si="4"/>
        <v>31.746031746031747</v>
      </c>
      <c r="S48" s="17">
        <v>19</v>
      </c>
      <c r="T48" s="137" t="s">
        <v>915</v>
      </c>
      <c r="U48" s="1"/>
    </row>
    <row r="49" spans="1:21">
      <c r="A49" s="9"/>
      <c r="B49" s="11">
        <v>39</v>
      </c>
      <c r="C49" s="25"/>
      <c r="D49" s="29" t="s">
        <v>25</v>
      </c>
      <c r="E49" s="29" t="s">
        <v>116</v>
      </c>
      <c r="F49" s="29" t="s">
        <v>113</v>
      </c>
      <c r="G49" s="29" t="s">
        <v>111</v>
      </c>
      <c r="H49" s="30" t="s">
        <v>214</v>
      </c>
      <c r="I49" s="23">
        <v>7</v>
      </c>
      <c r="J49" s="26">
        <v>0</v>
      </c>
      <c r="K49" s="26">
        <v>4.5</v>
      </c>
      <c r="L49" s="26">
        <v>0</v>
      </c>
      <c r="M49" s="26">
        <v>3</v>
      </c>
      <c r="N49" s="26">
        <v>3</v>
      </c>
      <c r="O49" s="26">
        <v>3</v>
      </c>
      <c r="P49" s="26">
        <v>6</v>
      </c>
      <c r="Q49" s="27">
        <f t="shared" si="3"/>
        <v>19.5</v>
      </c>
      <c r="R49" s="28">
        <f t="shared" si="4"/>
        <v>30.952380952380953</v>
      </c>
      <c r="S49" s="17">
        <v>20</v>
      </c>
      <c r="T49" s="137" t="s">
        <v>915</v>
      </c>
      <c r="U49" s="1"/>
    </row>
    <row r="50" spans="1:21">
      <c r="A50" s="9"/>
      <c r="B50" s="11">
        <v>40</v>
      </c>
      <c r="C50" s="25"/>
      <c r="D50" s="29" t="s">
        <v>31</v>
      </c>
      <c r="E50" s="29" t="s">
        <v>128</v>
      </c>
      <c r="F50" s="29" t="s">
        <v>129</v>
      </c>
      <c r="G50" s="29" t="s">
        <v>111</v>
      </c>
      <c r="H50" s="30" t="s">
        <v>217</v>
      </c>
      <c r="I50" s="23">
        <v>7</v>
      </c>
      <c r="J50" s="26">
        <v>0</v>
      </c>
      <c r="K50" s="26">
        <v>5</v>
      </c>
      <c r="L50" s="26">
        <v>1</v>
      </c>
      <c r="M50" s="26">
        <v>2</v>
      </c>
      <c r="N50" s="26">
        <v>3</v>
      </c>
      <c r="O50" s="26">
        <v>2</v>
      </c>
      <c r="P50" s="26">
        <v>6</v>
      </c>
      <c r="Q50" s="27">
        <f t="shared" si="3"/>
        <v>19</v>
      </c>
      <c r="R50" s="28">
        <f t="shared" si="4"/>
        <v>30.158730158730158</v>
      </c>
      <c r="S50" s="17">
        <v>21</v>
      </c>
      <c r="T50" s="137" t="s">
        <v>915</v>
      </c>
      <c r="U50" s="1"/>
    </row>
    <row r="51" spans="1:21">
      <c r="A51" s="9"/>
      <c r="B51" s="11">
        <v>41</v>
      </c>
      <c r="C51" s="25"/>
      <c r="D51" s="29" t="s">
        <v>101</v>
      </c>
      <c r="E51" s="29" t="s">
        <v>206</v>
      </c>
      <c r="F51" s="29" t="s">
        <v>143</v>
      </c>
      <c r="G51" s="29" t="s">
        <v>111</v>
      </c>
      <c r="H51" s="30" t="s">
        <v>217</v>
      </c>
      <c r="I51" s="23">
        <v>7</v>
      </c>
      <c r="J51" s="26">
        <v>2</v>
      </c>
      <c r="K51" s="26">
        <v>5</v>
      </c>
      <c r="L51" s="26">
        <v>1</v>
      </c>
      <c r="M51" s="26">
        <v>1</v>
      </c>
      <c r="N51" s="26">
        <v>4</v>
      </c>
      <c r="O51" s="26">
        <v>0</v>
      </c>
      <c r="P51" s="26">
        <v>6</v>
      </c>
      <c r="Q51" s="27">
        <f t="shared" si="3"/>
        <v>19</v>
      </c>
      <c r="R51" s="28">
        <f t="shared" si="4"/>
        <v>30.158730158730158</v>
      </c>
      <c r="S51" s="17">
        <v>21</v>
      </c>
      <c r="T51" s="137" t="s">
        <v>915</v>
      </c>
      <c r="U51" s="1"/>
    </row>
    <row r="52" spans="1:21">
      <c r="A52" s="9"/>
      <c r="B52" s="11">
        <v>42</v>
      </c>
      <c r="C52" s="25"/>
      <c r="D52" s="29" t="s">
        <v>42</v>
      </c>
      <c r="E52" s="29" t="s">
        <v>136</v>
      </c>
      <c r="F52" s="29" t="s">
        <v>144</v>
      </c>
      <c r="G52" s="29" t="s">
        <v>111</v>
      </c>
      <c r="H52" s="30" t="s">
        <v>217</v>
      </c>
      <c r="I52" s="23">
        <v>7</v>
      </c>
      <c r="J52" s="26">
        <v>0</v>
      </c>
      <c r="K52" s="26">
        <v>5</v>
      </c>
      <c r="L52" s="26">
        <v>1</v>
      </c>
      <c r="M52" s="26">
        <v>3</v>
      </c>
      <c r="N52" s="26">
        <v>5</v>
      </c>
      <c r="O52" s="26">
        <v>1</v>
      </c>
      <c r="P52" s="26">
        <v>4</v>
      </c>
      <c r="Q52" s="27">
        <f t="shared" si="3"/>
        <v>19</v>
      </c>
      <c r="R52" s="28">
        <f t="shared" si="4"/>
        <v>30.158730158730158</v>
      </c>
      <c r="S52" s="17">
        <v>21</v>
      </c>
      <c r="T52" s="137" t="s">
        <v>915</v>
      </c>
      <c r="U52" s="1"/>
    </row>
    <row r="53" spans="1:21">
      <c r="A53" s="9"/>
      <c r="B53" s="11">
        <v>43</v>
      </c>
      <c r="C53" s="25"/>
      <c r="D53" s="29" t="s">
        <v>56</v>
      </c>
      <c r="E53" s="29" t="s">
        <v>145</v>
      </c>
      <c r="F53" s="29" t="s">
        <v>142</v>
      </c>
      <c r="G53" s="29" t="s">
        <v>111</v>
      </c>
      <c r="H53" s="30" t="s">
        <v>217</v>
      </c>
      <c r="I53" s="23">
        <v>7</v>
      </c>
      <c r="J53" s="26">
        <v>3</v>
      </c>
      <c r="K53" s="26">
        <v>5</v>
      </c>
      <c r="L53" s="26">
        <v>0</v>
      </c>
      <c r="M53" s="26">
        <v>0</v>
      </c>
      <c r="N53" s="26">
        <v>4</v>
      </c>
      <c r="O53" s="26">
        <v>0</v>
      </c>
      <c r="P53" s="26">
        <v>6</v>
      </c>
      <c r="Q53" s="27">
        <f t="shared" ref="Q53:Q84" si="5">SUM(J53:P53)</f>
        <v>18</v>
      </c>
      <c r="R53" s="28">
        <f t="shared" si="4"/>
        <v>28.571428571428573</v>
      </c>
      <c r="S53" s="17">
        <v>22</v>
      </c>
      <c r="T53" s="137" t="s">
        <v>915</v>
      </c>
      <c r="U53" s="1"/>
    </row>
    <row r="54" spans="1:21">
      <c r="A54" s="9"/>
      <c r="B54" s="11">
        <v>44</v>
      </c>
      <c r="C54" s="25"/>
      <c r="D54" s="29" t="s">
        <v>95</v>
      </c>
      <c r="E54" s="29" t="s">
        <v>199</v>
      </c>
      <c r="F54" s="29" t="s">
        <v>146</v>
      </c>
      <c r="G54" s="29" t="s">
        <v>111</v>
      </c>
      <c r="H54" s="30" t="s">
        <v>232</v>
      </c>
      <c r="I54" s="23">
        <v>7</v>
      </c>
      <c r="J54" s="26">
        <v>4</v>
      </c>
      <c r="K54" s="26">
        <v>5</v>
      </c>
      <c r="L54" s="26">
        <v>0</v>
      </c>
      <c r="M54" s="26">
        <v>1</v>
      </c>
      <c r="N54" s="26">
        <v>1</v>
      </c>
      <c r="O54" s="26">
        <v>1</v>
      </c>
      <c r="P54" s="26">
        <v>6</v>
      </c>
      <c r="Q54" s="27">
        <f t="shared" si="5"/>
        <v>18</v>
      </c>
      <c r="R54" s="28">
        <f t="shared" si="4"/>
        <v>28.571428571428573</v>
      </c>
      <c r="S54" s="17">
        <v>22</v>
      </c>
      <c r="T54" s="137" t="s">
        <v>915</v>
      </c>
      <c r="U54" s="1"/>
    </row>
    <row r="55" spans="1:21">
      <c r="A55" s="9"/>
      <c r="B55" s="11">
        <v>45</v>
      </c>
      <c r="C55" s="25"/>
      <c r="D55" s="29" t="s">
        <v>98</v>
      </c>
      <c r="E55" s="29" t="s">
        <v>159</v>
      </c>
      <c r="F55" s="29" t="s">
        <v>144</v>
      </c>
      <c r="G55" s="29" t="s">
        <v>111</v>
      </c>
      <c r="H55" s="30" t="s">
        <v>217</v>
      </c>
      <c r="I55" s="23">
        <v>7</v>
      </c>
      <c r="J55" s="26">
        <v>0</v>
      </c>
      <c r="K55" s="26">
        <v>5</v>
      </c>
      <c r="L55" s="26">
        <v>0</v>
      </c>
      <c r="M55" s="26">
        <v>1</v>
      </c>
      <c r="N55" s="26">
        <v>4</v>
      </c>
      <c r="O55" s="26">
        <v>2</v>
      </c>
      <c r="P55" s="26">
        <v>6</v>
      </c>
      <c r="Q55" s="27">
        <f t="shared" si="5"/>
        <v>18</v>
      </c>
      <c r="R55" s="28">
        <f t="shared" si="4"/>
        <v>28.571428571428573</v>
      </c>
      <c r="S55" s="17">
        <v>22</v>
      </c>
      <c r="T55" s="137" t="s">
        <v>915</v>
      </c>
      <c r="U55" s="1"/>
    </row>
    <row r="56" spans="1:21">
      <c r="A56" s="9"/>
      <c r="B56" s="11">
        <v>46</v>
      </c>
      <c r="C56" s="25"/>
      <c r="D56" s="29" t="s">
        <v>78</v>
      </c>
      <c r="E56" s="29" t="s">
        <v>161</v>
      </c>
      <c r="F56" s="29" t="s">
        <v>182</v>
      </c>
      <c r="G56" s="29" t="s">
        <v>111</v>
      </c>
      <c r="H56" s="30" t="s">
        <v>224</v>
      </c>
      <c r="I56" s="23">
        <v>7</v>
      </c>
      <c r="J56" s="26">
        <v>0</v>
      </c>
      <c r="K56" s="26">
        <v>5</v>
      </c>
      <c r="L56" s="26">
        <v>0</v>
      </c>
      <c r="M56" s="26">
        <v>6</v>
      </c>
      <c r="N56" s="26">
        <v>4</v>
      </c>
      <c r="O56" s="26">
        <v>1</v>
      </c>
      <c r="P56" s="26">
        <v>2</v>
      </c>
      <c r="Q56" s="27">
        <f t="shared" si="5"/>
        <v>18</v>
      </c>
      <c r="R56" s="28">
        <f t="shared" si="4"/>
        <v>28.571428571428573</v>
      </c>
      <c r="S56" s="17">
        <v>22</v>
      </c>
      <c r="T56" s="137" t="s">
        <v>915</v>
      </c>
      <c r="U56" s="1"/>
    </row>
    <row r="57" spans="1:21">
      <c r="A57" s="9"/>
      <c r="B57" s="11">
        <v>47</v>
      </c>
      <c r="C57" s="25"/>
      <c r="D57" s="29" t="s">
        <v>100</v>
      </c>
      <c r="E57" s="29" t="s">
        <v>204</v>
      </c>
      <c r="F57" s="29" t="s">
        <v>205</v>
      </c>
      <c r="G57" s="29" t="s">
        <v>111</v>
      </c>
      <c r="H57" s="30" t="s">
        <v>235</v>
      </c>
      <c r="I57" s="23">
        <v>7</v>
      </c>
      <c r="J57" s="26">
        <v>1</v>
      </c>
      <c r="K57" s="26">
        <v>3</v>
      </c>
      <c r="L57" s="26">
        <v>0</v>
      </c>
      <c r="M57" s="26">
        <v>2</v>
      </c>
      <c r="N57" s="26">
        <v>3</v>
      </c>
      <c r="O57" s="26">
        <v>1</v>
      </c>
      <c r="P57" s="26">
        <v>7</v>
      </c>
      <c r="Q57" s="27">
        <f t="shared" si="5"/>
        <v>17</v>
      </c>
      <c r="R57" s="28">
        <f t="shared" si="4"/>
        <v>26.984126984126984</v>
      </c>
      <c r="S57" s="17">
        <v>23</v>
      </c>
      <c r="T57" s="137" t="s">
        <v>915</v>
      </c>
      <c r="U57" s="1"/>
    </row>
    <row r="58" spans="1:21">
      <c r="A58" s="9"/>
      <c r="B58" s="11">
        <v>48</v>
      </c>
      <c r="C58" s="25"/>
      <c r="D58" s="29" t="s">
        <v>97</v>
      </c>
      <c r="E58" s="29" t="s">
        <v>130</v>
      </c>
      <c r="F58" s="29" t="s">
        <v>201</v>
      </c>
      <c r="G58" s="29" t="s">
        <v>111</v>
      </c>
      <c r="H58" s="30" t="s">
        <v>233</v>
      </c>
      <c r="I58" s="23">
        <v>7</v>
      </c>
      <c r="J58" s="26">
        <v>0</v>
      </c>
      <c r="K58" s="26">
        <v>5</v>
      </c>
      <c r="L58" s="26">
        <v>1</v>
      </c>
      <c r="M58" s="26">
        <v>3</v>
      </c>
      <c r="N58" s="26">
        <v>1</v>
      </c>
      <c r="O58" s="26">
        <v>0</v>
      </c>
      <c r="P58" s="26">
        <v>7</v>
      </c>
      <c r="Q58" s="27">
        <f t="shared" si="5"/>
        <v>17</v>
      </c>
      <c r="R58" s="28">
        <f t="shared" si="4"/>
        <v>26.984126984126984</v>
      </c>
      <c r="S58" s="17">
        <v>23</v>
      </c>
      <c r="T58" s="137" t="s">
        <v>915</v>
      </c>
      <c r="U58" s="1"/>
    </row>
    <row r="59" spans="1:21">
      <c r="A59" s="9"/>
      <c r="B59" s="11">
        <v>49</v>
      </c>
      <c r="C59" s="25"/>
      <c r="D59" s="29" t="s">
        <v>69</v>
      </c>
      <c r="E59" s="29" t="s">
        <v>119</v>
      </c>
      <c r="F59" s="29" t="s">
        <v>120</v>
      </c>
      <c r="G59" s="29" t="s">
        <v>111</v>
      </c>
      <c r="H59" s="30" t="s">
        <v>224</v>
      </c>
      <c r="I59" s="23">
        <v>7</v>
      </c>
      <c r="J59" s="26">
        <v>1</v>
      </c>
      <c r="K59" s="26">
        <v>5</v>
      </c>
      <c r="L59" s="26">
        <v>0</v>
      </c>
      <c r="M59" s="26">
        <v>3</v>
      </c>
      <c r="N59" s="26">
        <v>1</v>
      </c>
      <c r="O59" s="26">
        <v>0</v>
      </c>
      <c r="P59" s="26">
        <v>7</v>
      </c>
      <c r="Q59" s="27">
        <f t="shared" si="5"/>
        <v>17</v>
      </c>
      <c r="R59" s="28">
        <f t="shared" si="4"/>
        <v>26.984126984126984</v>
      </c>
      <c r="S59" s="17">
        <v>23</v>
      </c>
      <c r="T59" s="137" t="s">
        <v>915</v>
      </c>
      <c r="U59" s="1"/>
    </row>
    <row r="60" spans="1:21">
      <c r="A60" s="9"/>
      <c r="B60" s="11">
        <v>50</v>
      </c>
      <c r="C60" s="25"/>
      <c r="D60" s="29" t="s">
        <v>91</v>
      </c>
      <c r="E60" s="29" t="s">
        <v>192</v>
      </c>
      <c r="F60" s="29" t="s">
        <v>133</v>
      </c>
      <c r="G60" s="29" t="s">
        <v>111</v>
      </c>
      <c r="H60" s="30" t="s">
        <v>224</v>
      </c>
      <c r="I60" s="23">
        <v>7</v>
      </c>
      <c r="J60" s="26">
        <v>0</v>
      </c>
      <c r="K60" s="26">
        <v>5</v>
      </c>
      <c r="L60" s="26">
        <v>1</v>
      </c>
      <c r="M60" s="26">
        <v>5</v>
      </c>
      <c r="N60" s="26">
        <v>2</v>
      </c>
      <c r="O60" s="26">
        <v>1</v>
      </c>
      <c r="P60" s="26">
        <v>3</v>
      </c>
      <c r="Q60" s="27">
        <f t="shared" si="5"/>
        <v>17</v>
      </c>
      <c r="R60" s="28">
        <f t="shared" si="4"/>
        <v>26.984126984126984</v>
      </c>
      <c r="S60" s="17">
        <v>23</v>
      </c>
      <c r="T60" s="137" t="s">
        <v>915</v>
      </c>
      <c r="U60" s="1"/>
    </row>
    <row r="61" spans="1:21">
      <c r="A61" s="9"/>
      <c r="B61" s="11">
        <v>51</v>
      </c>
      <c r="C61" s="25"/>
      <c r="D61" s="29" t="s">
        <v>89</v>
      </c>
      <c r="E61" s="29" t="s">
        <v>197</v>
      </c>
      <c r="F61" s="29" t="s">
        <v>191</v>
      </c>
      <c r="G61" s="29" t="s">
        <v>111</v>
      </c>
      <c r="H61" s="30" t="s">
        <v>227</v>
      </c>
      <c r="I61" s="23">
        <v>7</v>
      </c>
      <c r="J61" s="26">
        <v>0</v>
      </c>
      <c r="K61" s="26">
        <v>7</v>
      </c>
      <c r="L61" s="26">
        <v>4</v>
      </c>
      <c r="M61" s="26">
        <v>3</v>
      </c>
      <c r="N61" s="26">
        <v>1</v>
      </c>
      <c r="O61" s="26">
        <v>2</v>
      </c>
      <c r="P61" s="26">
        <v>0</v>
      </c>
      <c r="Q61" s="27">
        <f t="shared" si="5"/>
        <v>17</v>
      </c>
      <c r="R61" s="28">
        <f t="shared" si="4"/>
        <v>26.984126984126984</v>
      </c>
      <c r="S61" s="17">
        <v>23</v>
      </c>
      <c r="T61" s="137" t="s">
        <v>915</v>
      </c>
      <c r="U61" s="1"/>
    </row>
    <row r="62" spans="1:21">
      <c r="A62" s="9"/>
      <c r="B62" s="11">
        <v>52</v>
      </c>
      <c r="C62" s="25"/>
      <c r="D62" s="29" t="s">
        <v>108</v>
      </c>
      <c r="E62" s="29" t="s">
        <v>212</v>
      </c>
      <c r="F62" s="29" t="s">
        <v>182</v>
      </c>
      <c r="G62" s="29" t="s">
        <v>111</v>
      </c>
      <c r="H62" s="30" t="s">
        <v>239</v>
      </c>
      <c r="I62" s="23">
        <v>7</v>
      </c>
      <c r="J62" s="26">
        <v>0</v>
      </c>
      <c r="K62" s="26">
        <v>5</v>
      </c>
      <c r="L62" s="26">
        <v>0</v>
      </c>
      <c r="M62" s="26">
        <v>4</v>
      </c>
      <c r="N62" s="26">
        <v>1</v>
      </c>
      <c r="O62" s="26">
        <v>0</v>
      </c>
      <c r="P62" s="26">
        <v>7</v>
      </c>
      <c r="Q62" s="27">
        <f t="shared" si="5"/>
        <v>17</v>
      </c>
      <c r="R62" s="28">
        <f t="shared" si="4"/>
        <v>26.984126984126984</v>
      </c>
      <c r="S62" s="17">
        <v>23</v>
      </c>
      <c r="T62" s="137" t="s">
        <v>915</v>
      </c>
      <c r="U62" s="1"/>
    </row>
    <row r="63" spans="1:21">
      <c r="A63" s="9"/>
      <c r="B63" s="11">
        <v>53</v>
      </c>
      <c r="C63" s="25"/>
      <c r="D63" s="29" t="s">
        <v>81</v>
      </c>
      <c r="E63" s="29" t="s">
        <v>172</v>
      </c>
      <c r="F63" s="29" t="s">
        <v>113</v>
      </c>
      <c r="G63" s="29" t="s">
        <v>111</v>
      </c>
      <c r="H63" s="30" t="s">
        <v>229</v>
      </c>
      <c r="I63" s="23">
        <v>7</v>
      </c>
      <c r="J63" s="26">
        <v>0</v>
      </c>
      <c r="K63" s="26">
        <v>5</v>
      </c>
      <c r="L63" s="26">
        <v>0</v>
      </c>
      <c r="M63" s="26">
        <v>2</v>
      </c>
      <c r="N63" s="26">
        <v>3</v>
      </c>
      <c r="O63" s="26">
        <v>0</v>
      </c>
      <c r="P63" s="26">
        <v>7</v>
      </c>
      <c r="Q63" s="27">
        <f t="shared" si="5"/>
        <v>17</v>
      </c>
      <c r="R63" s="28">
        <f t="shared" si="4"/>
        <v>26.984126984126984</v>
      </c>
      <c r="S63" s="17">
        <v>23</v>
      </c>
      <c r="T63" s="137" t="s">
        <v>915</v>
      </c>
      <c r="U63" s="1"/>
    </row>
    <row r="64" spans="1:21">
      <c r="A64" s="9"/>
      <c r="B64" s="11">
        <v>54</v>
      </c>
      <c r="C64" s="25"/>
      <c r="D64" s="29" t="s">
        <v>80</v>
      </c>
      <c r="E64" s="29" t="s">
        <v>166</v>
      </c>
      <c r="F64" s="29" t="s">
        <v>175</v>
      </c>
      <c r="G64" s="29" t="s">
        <v>111</v>
      </c>
      <c r="H64" s="30" t="s">
        <v>222</v>
      </c>
      <c r="I64" s="23">
        <v>7</v>
      </c>
      <c r="J64" s="26">
        <v>1</v>
      </c>
      <c r="K64" s="26">
        <v>5</v>
      </c>
      <c r="L64" s="26">
        <v>1</v>
      </c>
      <c r="M64" s="26">
        <v>3</v>
      </c>
      <c r="N64" s="26">
        <v>1</v>
      </c>
      <c r="O64" s="26">
        <v>0</v>
      </c>
      <c r="P64" s="26">
        <v>6</v>
      </c>
      <c r="Q64" s="27">
        <f t="shared" si="5"/>
        <v>17</v>
      </c>
      <c r="R64" s="28">
        <f t="shared" si="4"/>
        <v>26.984126984126984</v>
      </c>
      <c r="S64" s="17">
        <v>23</v>
      </c>
      <c r="T64" s="137" t="s">
        <v>915</v>
      </c>
      <c r="U64" s="1"/>
    </row>
    <row r="65" spans="1:21">
      <c r="A65" s="9"/>
      <c r="B65" s="11">
        <v>55</v>
      </c>
      <c r="C65" s="25"/>
      <c r="D65" s="29" t="s">
        <v>48</v>
      </c>
      <c r="E65" s="29" t="s">
        <v>148</v>
      </c>
      <c r="F65" s="29" t="s">
        <v>115</v>
      </c>
      <c r="G65" s="29" t="s">
        <v>111</v>
      </c>
      <c r="H65" s="30" t="s">
        <v>221</v>
      </c>
      <c r="I65" s="23">
        <v>7</v>
      </c>
      <c r="J65" s="26">
        <v>0</v>
      </c>
      <c r="K65" s="26">
        <v>4.5</v>
      </c>
      <c r="L65" s="26">
        <v>2</v>
      </c>
      <c r="M65" s="26">
        <v>1</v>
      </c>
      <c r="N65" s="26">
        <v>4</v>
      </c>
      <c r="O65" s="26">
        <v>0</v>
      </c>
      <c r="P65" s="26">
        <v>5</v>
      </c>
      <c r="Q65" s="27">
        <f t="shared" si="5"/>
        <v>16.5</v>
      </c>
      <c r="R65" s="28">
        <f t="shared" si="4"/>
        <v>26.19047619047619</v>
      </c>
      <c r="S65" s="17">
        <v>24</v>
      </c>
      <c r="T65" s="137" t="s">
        <v>915</v>
      </c>
      <c r="U65" s="1"/>
    </row>
    <row r="66" spans="1:21">
      <c r="A66" s="9"/>
      <c r="B66" s="11">
        <v>56</v>
      </c>
      <c r="C66" s="25"/>
      <c r="D66" s="29" t="s">
        <v>50</v>
      </c>
      <c r="E66" s="29" t="s">
        <v>147</v>
      </c>
      <c r="F66" s="29" t="s">
        <v>113</v>
      </c>
      <c r="G66" s="29" t="s">
        <v>111</v>
      </c>
      <c r="H66" s="30" t="s">
        <v>214</v>
      </c>
      <c r="I66" s="23">
        <v>7</v>
      </c>
      <c r="J66" s="26">
        <v>1</v>
      </c>
      <c r="K66" s="26">
        <v>4.5</v>
      </c>
      <c r="L66" s="26">
        <v>0</v>
      </c>
      <c r="M66" s="26">
        <v>3</v>
      </c>
      <c r="N66" s="26">
        <v>2</v>
      </c>
      <c r="O66" s="26">
        <v>0</v>
      </c>
      <c r="P66" s="26">
        <v>6</v>
      </c>
      <c r="Q66" s="27">
        <f t="shared" si="5"/>
        <v>16.5</v>
      </c>
      <c r="R66" s="28">
        <f t="shared" si="4"/>
        <v>26.19047619047619</v>
      </c>
      <c r="S66" s="17">
        <v>24</v>
      </c>
      <c r="T66" s="137" t="s">
        <v>915</v>
      </c>
      <c r="U66" s="1"/>
    </row>
    <row r="67" spans="1:21">
      <c r="A67" s="9"/>
      <c r="B67" s="11">
        <v>57</v>
      </c>
      <c r="C67" s="25"/>
      <c r="D67" s="29" t="s">
        <v>37</v>
      </c>
      <c r="E67" s="29" t="s">
        <v>138</v>
      </c>
      <c r="F67" s="29" t="s">
        <v>139</v>
      </c>
      <c r="G67" s="29" t="s">
        <v>111</v>
      </c>
      <c r="H67" s="30" t="s">
        <v>216</v>
      </c>
      <c r="I67" s="23">
        <v>7</v>
      </c>
      <c r="J67" s="26">
        <v>0</v>
      </c>
      <c r="K67" s="26">
        <v>6.5</v>
      </c>
      <c r="L67" s="26">
        <v>0</v>
      </c>
      <c r="M67" s="26">
        <v>0</v>
      </c>
      <c r="N67" s="26">
        <v>3</v>
      </c>
      <c r="O67" s="26">
        <v>0</v>
      </c>
      <c r="P67" s="26">
        <v>7</v>
      </c>
      <c r="Q67" s="27">
        <f t="shared" si="5"/>
        <v>16.5</v>
      </c>
      <c r="R67" s="28">
        <f t="shared" si="4"/>
        <v>26.19047619047619</v>
      </c>
      <c r="S67" s="17">
        <v>24</v>
      </c>
      <c r="T67" s="137" t="s">
        <v>915</v>
      </c>
      <c r="U67" s="1"/>
    </row>
    <row r="68" spans="1:21">
      <c r="A68" s="9"/>
      <c r="B68" s="11">
        <v>58</v>
      </c>
      <c r="C68" s="25"/>
      <c r="D68" s="29" t="s">
        <v>71</v>
      </c>
      <c r="E68" s="29" t="s">
        <v>174</v>
      </c>
      <c r="F68" s="29" t="s">
        <v>113</v>
      </c>
      <c r="G68" s="29" t="s">
        <v>111</v>
      </c>
      <c r="H68" s="30" t="s">
        <v>217</v>
      </c>
      <c r="I68" s="23">
        <v>7</v>
      </c>
      <c r="J68" s="26">
        <v>0</v>
      </c>
      <c r="K68" s="26">
        <v>5</v>
      </c>
      <c r="L68" s="26">
        <v>0</v>
      </c>
      <c r="M68" s="26">
        <v>2</v>
      </c>
      <c r="N68" s="26">
        <v>2</v>
      </c>
      <c r="O68" s="26">
        <v>0</v>
      </c>
      <c r="P68" s="26">
        <v>7</v>
      </c>
      <c r="Q68" s="27">
        <f t="shared" si="5"/>
        <v>16</v>
      </c>
      <c r="R68" s="28">
        <f t="shared" si="4"/>
        <v>25.396825396825395</v>
      </c>
      <c r="S68" s="17">
        <v>25</v>
      </c>
      <c r="T68" s="137" t="s">
        <v>915</v>
      </c>
      <c r="U68" s="1"/>
    </row>
    <row r="69" spans="1:21">
      <c r="A69" s="9"/>
      <c r="B69" s="11">
        <v>59</v>
      </c>
      <c r="C69" s="25"/>
      <c r="D69" s="29" t="s">
        <v>43</v>
      </c>
      <c r="E69" s="29" t="s">
        <v>145</v>
      </c>
      <c r="F69" s="29" t="s">
        <v>146</v>
      </c>
      <c r="G69" s="29" t="s">
        <v>111</v>
      </c>
      <c r="H69" s="30" t="s">
        <v>217</v>
      </c>
      <c r="I69" s="23">
        <v>7</v>
      </c>
      <c r="J69" s="26">
        <v>0</v>
      </c>
      <c r="K69" s="26">
        <v>5</v>
      </c>
      <c r="L69" s="26">
        <v>1</v>
      </c>
      <c r="M69" s="26">
        <v>2</v>
      </c>
      <c r="N69" s="26">
        <v>2</v>
      </c>
      <c r="O69" s="26">
        <v>0</v>
      </c>
      <c r="P69" s="26">
        <v>6</v>
      </c>
      <c r="Q69" s="27">
        <f t="shared" si="5"/>
        <v>16</v>
      </c>
      <c r="R69" s="28">
        <f t="shared" si="4"/>
        <v>25.396825396825395</v>
      </c>
      <c r="S69" s="17">
        <v>25</v>
      </c>
      <c r="T69" s="137" t="s">
        <v>915</v>
      </c>
      <c r="U69" s="1"/>
    </row>
    <row r="70" spans="1:21">
      <c r="A70" s="9"/>
      <c r="B70" s="11">
        <v>60</v>
      </c>
      <c r="C70" s="25"/>
      <c r="D70" s="29" t="s">
        <v>61</v>
      </c>
      <c r="E70" s="29" t="s">
        <v>163</v>
      </c>
      <c r="F70" s="29" t="s">
        <v>137</v>
      </c>
      <c r="G70" s="29" t="s">
        <v>111</v>
      </c>
      <c r="H70" s="30" t="s">
        <v>225</v>
      </c>
      <c r="I70" s="23">
        <v>7</v>
      </c>
      <c r="J70" s="26">
        <v>0</v>
      </c>
      <c r="K70" s="26">
        <v>5</v>
      </c>
      <c r="L70" s="26">
        <v>1</v>
      </c>
      <c r="M70" s="26">
        <v>3</v>
      </c>
      <c r="N70" s="26">
        <v>2</v>
      </c>
      <c r="O70" s="26">
        <v>0</v>
      </c>
      <c r="P70" s="26">
        <v>5</v>
      </c>
      <c r="Q70" s="27">
        <f t="shared" si="5"/>
        <v>16</v>
      </c>
      <c r="R70" s="28">
        <f t="shared" si="4"/>
        <v>25.396825396825395</v>
      </c>
      <c r="S70" s="17">
        <v>25</v>
      </c>
      <c r="T70" s="137" t="s">
        <v>915</v>
      </c>
      <c r="U70" s="1"/>
    </row>
    <row r="71" spans="1:21" ht="38.25">
      <c r="A71" s="9"/>
      <c r="B71" s="11">
        <v>61</v>
      </c>
      <c r="C71" s="25"/>
      <c r="D71" s="31" t="s">
        <v>45</v>
      </c>
      <c r="E71" s="31" t="s">
        <v>147</v>
      </c>
      <c r="F71" s="31" t="s">
        <v>113</v>
      </c>
      <c r="G71" s="31" t="s">
        <v>111</v>
      </c>
      <c r="H71" s="30" t="s">
        <v>220</v>
      </c>
      <c r="I71" s="23">
        <v>7</v>
      </c>
      <c r="J71" s="26">
        <v>0</v>
      </c>
      <c r="K71" s="26">
        <v>5</v>
      </c>
      <c r="L71" s="26">
        <v>1.5</v>
      </c>
      <c r="M71" s="26">
        <v>0</v>
      </c>
      <c r="N71" s="26">
        <v>1</v>
      </c>
      <c r="O71" s="26">
        <v>0</v>
      </c>
      <c r="P71" s="26">
        <v>8</v>
      </c>
      <c r="Q71" s="27">
        <f t="shared" si="5"/>
        <v>15.5</v>
      </c>
      <c r="R71" s="28">
        <f t="shared" si="4"/>
        <v>24.603174603174605</v>
      </c>
      <c r="S71" s="17">
        <v>26</v>
      </c>
      <c r="T71" s="137" t="s">
        <v>915</v>
      </c>
      <c r="U71" s="1"/>
    </row>
    <row r="72" spans="1:21">
      <c r="A72" s="9"/>
      <c r="B72" s="11">
        <v>62</v>
      </c>
      <c r="C72" s="25"/>
      <c r="D72" s="29" t="s">
        <v>34</v>
      </c>
      <c r="E72" s="29" t="s">
        <v>172</v>
      </c>
      <c r="F72" s="29" t="s">
        <v>129</v>
      </c>
      <c r="G72" s="29" t="s">
        <v>111</v>
      </c>
      <c r="H72" s="30" t="s">
        <v>225</v>
      </c>
      <c r="I72" s="23">
        <v>7</v>
      </c>
      <c r="J72" s="26">
        <v>2</v>
      </c>
      <c r="K72" s="26">
        <v>4.5</v>
      </c>
      <c r="L72" s="26">
        <v>0</v>
      </c>
      <c r="M72" s="26">
        <v>1</v>
      </c>
      <c r="N72" s="26">
        <v>3</v>
      </c>
      <c r="O72" s="26">
        <v>0</v>
      </c>
      <c r="P72" s="26">
        <v>5</v>
      </c>
      <c r="Q72" s="27">
        <f t="shared" si="5"/>
        <v>15.5</v>
      </c>
      <c r="R72" s="28">
        <f t="shared" si="4"/>
        <v>24.603174603174605</v>
      </c>
      <c r="S72" s="17">
        <v>26</v>
      </c>
      <c r="T72" s="137" t="s">
        <v>915</v>
      </c>
      <c r="U72" s="1"/>
    </row>
    <row r="73" spans="1:21">
      <c r="A73" s="9"/>
      <c r="B73" s="11">
        <v>63</v>
      </c>
      <c r="C73" s="25"/>
      <c r="D73" s="29" t="s">
        <v>40</v>
      </c>
      <c r="E73" s="29" t="s">
        <v>141</v>
      </c>
      <c r="F73" s="29" t="s">
        <v>142</v>
      </c>
      <c r="G73" s="29" t="s">
        <v>111</v>
      </c>
      <c r="H73" s="30" t="s">
        <v>219</v>
      </c>
      <c r="I73" s="23">
        <v>7</v>
      </c>
      <c r="J73" s="26">
        <v>1</v>
      </c>
      <c r="K73" s="26">
        <v>5</v>
      </c>
      <c r="L73" s="26">
        <v>1</v>
      </c>
      <c r="M73" s="26">
        <v>1</v>
      </c>
      <c r="N73" s="26">
        <v>2</v>
      </c>
      <c r="O73" s="26">
        <v>0</v>
      </c>
      <c r="P73" s="26">
        <v>5</v>
      </c>
      <c r="Q73" s="27">
        <f t="shared" si="5"/>
        <v>15</v>
      </c>
      <c r="R73" s="28">
        <f t="shared" si="4"/>
        <v>23.80952380952381</v>
      </c>
      <c r="S73" s="17">
        <v>27</v>
      </c>
      <c r="T73" s="137" t="s">
        <v>915</v>
      </c>
      <c r="U73" s="1"/>
    </row>
    <row r="74" spans="1:21">
      <c r="A74" s="9"/>
      <c r="B74" s="11">
        <v>64</v>
      </c>
      <c r="C74" s="25"/>
      <c r="D74" s="29" t="s">
        <v>85</v>
      </c>
      <c r="E74" s="29" t="s">
        <v>130</v>
      </c>
      <c r="F74" s="29" t="s">
        <v>185</v>
      </c>
      <c r="G74" s="29" t="s">
        <v>111</v>
      </c>
      <c r="H74" s="30" t="s">
        <v>231</v>
      </c>
      <c r="I74" s="23">
        <v>7</v>
      </c>
      <c r="J74" s="26">
        <v>0</v>
      </c>
      <c r="K74" s="26">
        <v>6</v>
      </c>
      <c r="L74" s="26">
        <v>0</v>
      </c>
      <c r="M74" s="26">
        <v>1</v>
      </c>
      <c r="N74" s="26">
        <v>2</v>
      </c>
      <c r="O74" s="26">
        <v>1</v>
      </c>
      <c r="P74" s="26">
        <v>5</v>
      </c>
      <c r="Q74" s="27">
        <f t="shared" si="5"/>
        <v>15</v>
      </c>
      <c r="R74" s="28">
        <f t="shared" si="4"/>
        <v>23.80952380952381</v>
      </c>
      <c r="S74" s="17">
        <v>27</v>
      </c>
      <c r="T74" s="137" t="s">
        <v>915</v>
      </c>
      <c r="U74" s="1"/>
    </row>
    <row r="75" spans="1:21">
      <c r="A75" s="9"/>
      <c r="B75" s="11">
        <v>65</v>
      </c>
      <c r="C75" s="25"/>
      <c r="D75" s="29" t="s">
        <v>77</v>
      </c>
      <c r="E75" s="29" t="s">
        <v>167</v>
      </c>
      <c r="F75" s="29" t="s">
        <v>144</v>
      </c>
      <c r="G75" s="29" t="s">
        <v>111</v>
      </c>
      <c r="H75" s="30" t="s">
        <v>224</v>
      </c>
      <c r="I75" s="23">
        <v>7</v>
      </c>
      <c r="J75" s="26">
        <v>0</v>
      </c>
      <c r="K75" s="26">
        <v>0</v>
      </c>
      <c r="L75" s="26">
        <v>2</v>
      </c>
      <c r="M75" s="26">
        <v>3</v>
      </c>
      <c r="N75" s="26">
        <v>1</v>
      </c>
      <c r="O75" s="26">
        <v>1</v>
      </c>
      <c r="P75" s="26">
        <v>8</v>
      </c>
      <c r="Q75" s="27">
        <f t="shared" si="5"/>
        <v>15</v>
      </c>
      <c r="R75" s="28">
        <f t="shared" ref="R75:R100" si="6">Q75*100/63</f>
        <v>23.80952380952381</v>
      </c>
      <c r="S75" s="17">
        <v>27</v>
      </c>
      <c r="T75" s="137" t="s">
        <v>915</v>
      </c>
      <c r="U75" s="1"/>
    </row>
    <row r="76" spans="1:21">
      <c r="A76" s="9"/>
      <c r="B76" s="11">
        <v>66</v>
      </c>
      <c r="C76" s="25"/>
      <c r="D76" s="29" t="s">
        <v>52</v>
      </c>
      <c r="E76" s="29" t="s">
        <v>155</v>
      </c>
      <c r="F76" s="29" t="s">
        <v>156</v>
      </c>
      <c r="G76" s="29" t="s">
        <v>111</v>
      </c>
      <c r="H76" s="30" t="s">
        <v>222</v>
      </c>
      <c r="I76" s="23">
        <v>7</v>
      </c>
      <c r="J76" s="26">
        <v>0</v>
      </c>
      <c r="K76" s="26">
        <v>5</v>
      </c>
      <c r="L76" s="26">
        <v>0.5</v>
      </c>
      <c r="M76" s="26">
        <v>2</v>
      </c>
      <c r="N76" s="26">
        <v>2</v>
      </c>
      <c r="O76" s="26">
        <v>0</v>
      </c>
      <c r="P76" s="26">
        <v>5</v>
      </c>
      <c r="Q76" s="27">
        <f t="shared" si="5"/>
        <v>14.5</v>
      </c>
      <c r="R76" s="28">
        <f t="shared" si="6"/>
        <v>23.015873015873016</v>
      </c>
      <c r="S76" s="17">
        <v>28</v>
      </c>
      <c r="T76" s="137" t="s">
        <v>915</v>
      </c>
      <c r="U76" s="1"/>
    </row>
    <row r="77" spans="1:21">
      <c r="A77" s="9"/>
      <c r="B77" s="11">
        <v>67</v>
      </c>
      <c r="C77" s="25"/>
      <c r="D77" s="29" t="s">
        <v>103</v>
      </c>
      <c r="E77" s="29" t="s">
        <v>125</v>
      </c>
      <c r="F77" s="29" t="s">
        <v>185</v>
      </c>
      <c r="G77" s="29" t="s">
        <v>111</v>
      </c>
      <c r="H77" s="30" t="s">
        <v>233</v>
      </c>
      <c r="I77" s="23">
        <v>7</v>
      </c>
      <c r="J77" s="26">
        <v>0</v>
      </c>
      <c r="K77" s="26">
        <v>4.5</v>
      </c>
      <c r="L77" s="26">
        <v>0</v>
      </c>
      <c r="M77" s="26">
        <v>3</v>
      </c>
      <c r="N77" s="26">
        <v>1</v>
      </c>
      <c r="O77" s="26">
        <v>0</v>
      </c>
      <c r="P77" s="26">
        <v>6</v>
      </c>
      <c r="Q77" s="27">
        <f t="shared" si="5"/>
        <v>14.5</v>
      </c>
      <c r="R77" s="28">
        <f t="shared" si="6"/>
        <v>23.015873015873016</v>
      </c>
      <c r="S77" s="17">
        <v>28</v>
      </c>
      <c r="T77" s="137" t="s">
        <v>915</v>
      </c>
      <c r="U77" s="1"/>
    </row>
    <row r="78" spans="1:21">
      <c r="A78" s="9"/>
      <c r="B78" s="11">
        <v>68</v>
      </c>
      <c r="C78" s="25"/>
      <c r="D78" s="29" t="s">
        <v>64</v>
      </c>
      <c r="E78" s="29" t="s">
        <v>154</v>
      </c>
      <c r="F78" s="29" t="s">
        <v>149</v>
      </c>
      <c r="G78" s="29" t="s">
        <v>111</v>
      </c>
      <c r="H78" s="30" t="s">
        <v>217</v>
      </c>
      <c r="I78" s="23">
        <v>7</v>
      </c>
      <c r="J78" s="26">
        <v>0</v>
      </c>
      <c r="K78" s="26">
        <v>5</v>
      </c>
      <c r="L78" s="26">
        <v>0.5</v>
      </c>
      <c r="M78" s="26">
        <v>2</v>
      </c>
      <c r="N78" s="26">
        <v>1</v>
      </c>
      <c r="O78" s="26">
        <v>0</v>
      </c>
      <c r="P78" s="26">
        <v>6</v>
      </c>
      <c r="Q78" s="27">
        <f t="shared" si="5"/>
        <v>14.5</v>
      </c>
      <c r="R78" s="28">
        <f t="shared" si="6"/>
        <v>23.015873015873016</v>
      </c>
      <c r="S78" s="17">
        <v>28</v>
      </c>
      <c r="T78" s="137" t="s">
        <v>915</v>
      </c>
      <c r="U78" s="1"/>
    </row>
    <row r="79" spans="1:21">
      <c r="A79" s="9"/>
      <c r="B79" s="11">
        <v>69</v>
      </c>
      <c r="C79" s="25"/>
      <c r="D79" s="29" t="s">
        <v>74</v>
      </c>
      <c r="E79" s="29" t="s">
        <v>178</v>
      </c>
      <c r="F79" s="29" t="s">
        <v>129</v>
      </c>
      <c r="G79" s="29" t="s">
        <v>111</v>
      </c>
      <c r="H79" s="30" t="s">
        <v>217</v>
      </c>
      <c r="I79" s="23">
        <v>7</v>
      </c>
      <c r="J79" s="26">
        <v>0</v>
      </c>
      <c r="K79" s="26">
        <v>5</v>
      </c>
      <c r="L79" s="26">
        <v>0</v>
      </c>
      <c r="M79" s="26">
        <v>0</v>
      </c>
      <c r="N79" s="26">
        <v>1</v>
      </c>
      <c r="O79" s="26">
        <v>0</v>
      </c>
      <c r="P79" s="26">
        <v>8</v>
      </c>
      <c r="Q79" s="27">
        <f t="shared" si="5"/>
        <v>14</v>
      </c>
      <c r="R79" s="28">
        <f t="shared" si="6"/>
        <v>22.222222222222221</v>
      </c>
      <c r="S79" s="17">
        <v>29</v>
      </c>
      <c r="T79" s="137" t="s">
        <v>915</v>
      </c>
      <c r="U79" s="1"/>
    </row>
    <row r="80" spans="1:21">
      <c r="A80" s="9"/>
      <c r="B80" s="11">
        <v>70</v>
      </c>
      <c r="C80" s="25"/>
      <c r="D80" s="29" t="s">
        <v>35</v>
      </c>
      <c r="E80" s="29" t="s">
        <v>136</v>
      </c>
      <c r="F80" s="29" t="s">
        <v>137</v>
      </c>
      <c r="G80" s="29" t="s">
        <v>111</v>
      </c>
      <c r="H80" s="30" t="s">
        <v>217</v>
      </c>
      <c r="I80" s="23">
        <v>7</v>
      </c>
      <c r="J80" s="26">
        <v>1</v>
      </c>
      <c r="K80" s="26">
        <v>5</v>
      </c>
      <c r="L80" s="26">
        <v>0</v>
      </c>
      <c r="M80" s="26">
        <v>0</v>
      </c>
      <c r="N80" s="26">
        <v>1</v>
      </c>
      <c r="O80" s="26">
        <v>2</v>
      </c>
      <c r="P80" s="26">
        <v>5</v>
      </c>
      <c r="Q80" s="27">
        <f t="shared" si="5"/>
        <v>14</v>
      </c>
      <c r="R80" s="28">
        <f t="shared" si="6"/>
        <v>22.222222222222221</v>
      </c>
      <c r="S80" s="17">
        <v>29</v>
      </c>
      <c r="T80" s="137" t="s">
        <v>915</v>
      </c>
      <c r="U80" s="1"/>
    </row>
    <row r="81" spans="1:21">
      <c r="A81" s="9"/>
      <c r="B81" s="11">
        <v>71</v>
      </c>
      <c r="C81" s="25"/>
      <c r="D81" s="29" t="s">
        <v>94</v>
      </c>
      <c r="E81" s="29" t="s">
        <v>198</v>
      </c>
      <c r="F81" s="29" t="s">
        <v>158</v>
      </c>
      <c r="G81" s="29" t="s">
        <v>111</v>
      </c>
      <c r="H81" s="30" t="s">
        <v>217</v>
      </c>
      <c r="I81" s="23">
        <v>7</v>
      </c>
      <c r="J81" s="26">
        <v>0</v>
      </c>
      <c r="K81" s="26">
        <v>4.5</v>
      </c>
      <c r="L81" s="26">
        <v>0</v>
      </c>
      <c r="M81" s="26">
        <v>1</v>
      </c>
      <c r="N81" s="26">
        <v>2</v>
      </c>
      <c r="O81" s="26">
        <v>1</v>
      </c>
      <c r="P81" s="26">
        <v>5</v>
      </c>
      <c r="Q81" s="27">
        <f t="shared" si="5"/>
        <v>13.5</v>
      </c>
      <c r="R81" s="28">
        <f t="shared" si="6"/>
        <v>21.428571428571427</v>
      </c>
      <c r="S81" s="17">
        <v>30</v>
      </c>
      <c r="T81" s="137" t="s">
        <v>915</v>
      </c>
      <c r="U81" s="1"/>
    </row>
    <row r="82" spans="1:21">
      <c r="A82" s="9"/>
      <c r="B82" s="11">
        <v>72</v>
      </c>
      <c r="C82" s="25"/>
      <c r="D82" s="29" t="s">
        <v>55</v>
      </c>
      <c r="E82" s="29" t="s">
        <v>131</v>
      </c>
      <c r="F82" s="29" t="s">
        <v>113</v>
      </c>
      <c r="G82" s="29" t="s">
        <v>111</v>
      </c>
      <c r="H82" s="30" t="s">
        <v>223</v>
      </c>
      <c r="I82" s="23">
        <v>7</v>
      </c>
      <c r="J82" s="26">
        <v>0</v>
      </c>
      <c r="K82" s="26">
        <v>5</v>
      </c>
      <c r="L82" s="26">
        <v>0</v>
      </c>
      <c r="M82" s="26">
        <v>0</v>
      </c>
      <c r="N82" s="26">
        <v>1</v>
      </c>
      <c r="O82" s="26">
        <v>1</v>
      </c>
      <c r="P82" s="26">
        <v>6</v>
      </c>
      <c r="Q82" s="27">
        <f t="shared" si="5"/>
        <v>13</v>
      </c>
      <c r="R82" s="28">
        <f t="shared" si="6"/>
        <v>20.634920634920636</v>
      </c>
      <c r="S82" s="17">
        <v>31</v>
      </c>
      <c r="T82" s="137" t="s">
        <v>915</v>
      </c>
      <c r="U82" s="1"/>
    </row>
    <row r="83" spans="1:21">
      <c r="A83" s="9"/>
      <c r="B83" s="11">
        <v>73</v>
      </c>
      <c r="C83" s="25"/>
      <c r="D83" s="29" t="s">
        <v>96</v>
      </c>
      <c r="E83" s="29" t="s">
        <v>200</v>
      </c>
      <c r="F83" s="29" t="s">
        <v>182</v>
      </c>
      <c r="G83" s="29" t="s">
        <v>111</v>
      </c>
      <c r="H83" s="30" t="s">
        <v>224</v>
      </c>
      <c r="I83" s="23">
        <v>7</v>
      </c>
      <c r="J83" s="26">
        <v>1</v>
      </c>
      <c r="K83" s="26">
        <v>5</v>
      </c>
      <c r="L83" s="26">
        <v>0</v>
      </c>
      <c r="M83" s="26">
        <v>1</v>
      </c>
      <c r="N83" s="26">
        <v>3</v>
      </c>
      <c r="O83" s="26">
        <v>0</v>
      </c>
      <c r="P83" s="26">
        <v>3</v>
      </c>
      <c r="Q83" s="27">
        <f t="shared" si="5"/>
        <v>13</v>
      </c>
      <c r="R83" s="28">
        <f t="shared" si="6"/>
        <v>20.634920634920636</v>
      </c>
      <c r="S83" s="17">
        <v>31</v>
      </c>
      <c r="T83" s="137" t="s">
        <v>915</v>
      </c>
      <c r="U83" s="1"/>
    </row>
    <row r="84" spans="1:21">
      <c r="A84" s="9"/>
      <c r="B84" s="11">
        <v>74</v>
      </c>
      <c r="C84" s="25"/>
      <c r="D84" s="29" t="s">
        <v>72</v>
      </c>
      <c r="E84" s="29" t="s">
        <v>157</v>
      </c>
      <c r="F84" s="29" t="s">
        <v>175</v>
      </c>
      <c r="G84" s="29" t="s">
        <v>111</v>
      </c>
      <c r="H84" s="30" t="s">
        <v>227</v>
      </c>
      <c r="I84" s="23">
        <v>7</v>
      </c>
      <c r="J84" s="26">
        <v>0</v>
      </c>
      <c r="K84" s="26">
        <v>5</v>
      </c>
      <c r="L84" s="26">
        <v>0</v>
      </c>
      <c r="M84" s="26">
        <v>0</v>
      </c>
      <c r="N84" s="26">
        <v>2</v>
      </c>
      <c r="O84" s="26">
        <v>2</v>
      </c>
      <c r="P84" s="26">
        <v>4</v>
      </c>
      <c r="Q84" s="27">
        <f t="shared" si="5"/>
        <v>13</v>
      </c>
      <c r="R84" s="28">
        <f t="shared" si="6"/>
        <v>20.634920634920636</v>
      </c>
      <c r="S84" s="17">
        <v>31</v>
      </c>
      <c r="T84" s="137" t="s">
        <v>915</v>
      </c>
      <c r="U84" s="1"/>
    </row>
    <row r="85" spans="1:21">
      <c r="A85" s="9"/>
      <c r="B85" s="11">
        <v>75</v>
      </c>
      <c r="C85" s="25"/>
      <c r="D85" s="29" t="s">
        <v>93</v>
      </c>
      <c r="E85" s="29" t="s">
        <v>195</v>
      </c>
      <c r="F85" s="29" t="s">
        <v>196</v>
      </c>
      <c r="G85" s="29" t="s">
        <v>111</v>
      </c>
      <c r="H85" s="30" t="s">
        <v>224</v>
      </c>
      <c r="I85" s="23">
        <v>7</v>
      </c>
      <c r="J85" s="26">
        <v>1</v>
      </c>
      <c r="K85" s="26">
        <v>5</v>
      </c>
      <c r="L85" s="26">
        <v>0</v>
      </c>
      <c r="M85" s="26">
        <v>0</v>
      </c>
      <c r="N85" s="26">
        <v>3</v>
      </c>
      <c r="O85" s="26">
        <v>3</v>
      </c>
      <c r="P85" s="26">
        <v>1</v>
      </c>
      <c r="Q85" s="27">
        <f t="shared" ref="Q85:Q100" si="7">SUM(J85:P85)</f>
        <v>13</v>
      </c>
      <c r="R85" s="28">
        <f t="shared" si="6"/>
        <v>20.634920634920636</v>
      </c>
      <c r="S85" s="17">
        <v>31</v>
      </c>
      <c r="T85" s="137" t="s">
        <v>915</v>
      </c>
      <c r="U85" s="1"/>
    </row>
    <row r="86" spans="1:21">
      <c r="A86" s="9"/>
      <c r="B86" s="11">
        <v>76</v>
      </c>
      <c r="C86" s="25"/>
      <c r="D86" s="29" t="s">
        <v>62</v>
      </c>
      <c r="E86" s="29" t="s">
        <v>116</v>
      </c>
      <c r="F86" s="29" t="s">
        <v>129</v>
      </c>
      <c r="G86" s="29" t="s">
        <v>111</v>
      </c>
      <c r="H86" s="30" t="s">
        <v>225</v>
      </c>
      <c r="I86" s="23">
        <v>7</v>
      </c>
      <c r="J86" s="26">
        <v>0</v>
      </c>
      <c r="K86" s="26">
        <v>5</v>
      </c>
      <c r="L86" s="26">
        <v>0</v>
      </c>
      <c r="M86" s="26">
        <v>1</v>
      </c>
      <c r="N86" s="26">
        <v>1</v>
      </c>
      <c r="O86" s="26">
        <v>0</v>
      </c>
      <c r="P86" s="26">
        <v>6</v>
      </c>
      <c r="Q86" s="27">
        <f t="shared" si="7"/>
        <v>13</v>
      </c>
      <c r="R86" s="28">
        <f t="shared" si="6"/>
        <v>20.634920634920636</v>
      </c>
      <c r="S86" s="17">
        <v>31</v>
      </c>
      <c r="T86" s="137" t="s">
        <v>915</v>
      </c>
      <c r="U86" s="1"/>
    </row>
    <row r="87" spans="1:21">
      <c r="A87" s="9"/>
      <c r="B87" s="11">
        <v>77</v>
      </c>
      <c r="C87" s="25"/>
      <c r="D87" s="29" t="s">
        <v>87</v>
      </c>
      <c r="E87" s="29" t="s">
        <v>187</v>
      </c>
      <c r="F87" s="29" t="s">
        <v>188</v>
      </c>
      <c r="G87" s="29" t="s">
        <v>111</v>
      </c>
      <c r="H87" s="30" t="s">
        <v>217</v>
      </c>
      <c r="I87" s="23">
        <v>7</v>
      </c>
      <c r="J87" s="26">
        <v>0</v>
      </c>
      <c r="K87" s="26">
        <v>5</v>
      </c>
      <c r="L87" s="26">
        <v>0</v>
      </c>
      <c r="M87" s="26">
        <v>2</v>
      </c>
      <c r="N87" s="26">
        <v>2</v>
      </c>
      <c r="O87" s="26">
        <v>0</v>
      </c>
      <c r="P87" s="26">
        <v>4</v>
      </c>
      <c r="Q87" s="27">
        <f t="shared" si="7"/>
        <v>13</v>
      </c>
      <c r="R87" s="28">
        <f t="shared" si="6"/>
        <v>20.634920634920636</v>
      </c>
      <c r="S87" s="17">
        <v>31</v>
      </c>
      <c r="T87" s="137" t="s">
        <v>915</v>
      </c>
      <c r="U87" s="1"/>
    </row>
    <row r="88" spans="1:21">
      <c r="A88" s="9"/>
      <c r="B88" s="11">
        <v>78</v>
      </c>
      <c r="C88" s="25"/>
      <c r="D88" s="29" t="s">
        <v>88</v>
      </c>
      <c r="E88" s="29" t="s">
        <v>123</v>
      </c>
      <c r="F88" s="29" t="s">
        <v>189</v>
      </c>
      <c r="G88" s="29" t="s">
        <v>111</v>
      </c>
      <c r="H88" s="30" t="s">
        <v>224</v>
      </c>
      <c r="I88" s="23">
        <v>7</v>
      </c>
      <c r="J88" s="26">
        <v>0</v>
      </c>
      <c r="K88" s="26">
        <v>5</v>
      </c>
      <c r="L88" s="26">
        <v>0</v>
      </c>
      <c r="M88" s="26">
        <v>0</v>
      </c>
      <c r="N88" s="26">
        <v>2</v>
      </c>
      <c r="O88" s="26">
        <v>0</v>
      </c>
      <c r="P88" s="26">
        <v>6</v>
      </c>
      <c r="Q88" s="27">
        <f t="shared" si="7"/>
        <v>13</v>
      </c>
      <c r="R88" s="28">
        <f t="shared" si="6"/>
        <v>20.634920634920636</v>
      </c>
      <c r="S88" s="17">
        <v>31</v>
      </c>
      <c r="T88" s="137" t="s">
        <v>915</v>
      </c>
      <c r="U88" s="1"/>
    </row>
    <row r="89" spans="1:21">
      <c r="A89" s="9"/>
      <c r="B89" s="11">
        <v>79</v>
      </c>
      <c r="C89" s="25"/>
      <c r="D89" s="29" t="s">
        <v>67</v>
      </c>
      <c r="E89" s="29" t="s">
        <v>169</v>
      </c>
      <c r="F89" s="29" t="s">
        <v>170</v>
      </c>
      <c r="G89" s="29" t="s">
        <v>111</v>
      </c>
      <c r="H89" s="30" t="s">
        <v>214</v>
      </c>
      <c r="I89" s="23">
        <v>7</v>
      </c>
      <c r="J89" s="26">
        <v>0</v>
      </c>
      <c r="K89" s="26">
        <v>5</v>
      </c>
      <c r="L89" s="26">
        <v>1</v>
      </c>
      <c r="M89" s="26">
        <v>2</v>
      </c>
      <c r="N89" s="26">
        <v>2</v>
      </c>
      <c r="O89" s="26">
        <v>0</v>
      </c>
      <c r="P89" s="26">
        <v>3</v>
      </c>
      <c r="Q89" s="27">
        <f t="shared" si="7"/>
        <v>13</v>
      </c>
      <c r="R89" s="28">
        <f t="shared" si="6"/>
        <v>20.634920634920636</v>
      </c>
      <c r="S89" s="17">
        <v>31</v>
      </c>
      <c r="T89" s="137" t="s">
        <v>915</v>
      </c>
      <c r="U89" s="1"/>
    </row>
    <row r="90" spans="1:21">
      <c r="A90" s="9"/>
      <c r="B90" s="11">
        <v>80</v>
      </c>
      <c r="C90" s="25"/>
      <c r="D90" s="29" t="s">
        <v>100</v>
      </c>
      <c r="E90" s="29" t="s">
        <v>166</v>
      </c>
      <c r="F90" s="29" t="s">
        <v>205</v>
      </c>
      <c r="G90" s="29" t="s">
        <v>111</v>
      </c>
      <c r="H90" s="30" t="s">
        <v>234</v>
      </c>
      <c r="I90" s="23">
        <v>7</v>
      </c>
      <c r="J90" s="26">
        <v>1</v>
      </c>
      <c r="K90" s="26">
        <v>5</v>
      </c>
      <c r="L90" s="26">
        <v>0</v>
      </c>
      <c r="M90" s="26">
        <v>1</v>
      </c>
      <c r="N90" s="26">
        <v>1</v>
      </c>
      <c r="O90" s="26">
        <v>1</v>
      </c>
      <c r="P90" s="26">
        <v>3</v>
      </c>
      <c r="Q90" s="27">
        <f t="shared" si="7"/>
        <v>12</v>
      </c>
      <c r="R90" s="28">
        <f t="shared" si="6"/>
        <v>19.047619047619047</v>
      </c>
      <c r="S90" s="17">
        <v>32</v>
      </c>
      <c r="T90" s="137" t="s">
        <v>915</v>
      </c>
      <c r="U90" s="1"/>
    </row>
    <row r="91" spans="1:21">
      <c r="A91" s="9"/>
      <c r="B91" s="11">
        <v>81</v>
      </c>
      <c r="C91" s="25"/>
      <c r="D91" s="29" t="s">
        <v>66</v>
      </c>
      <c r="E91" s="29" t="s">
        <v>167</v>
      </c>
      <c r="F91" s="29" t="s">
        <v>168</v>
      </c>
      <c r="G91" s="29" t="s">
        <v>111</v>
      </c>
      <c r="H91" s="30" t="s">
        <v>222</v>
      </c>
      <c r="I91" s="23">
        <v>7</v>
      </c>
      <c r="J91" s="26">
        <v>0</v>
      </c>
      <c r="K91" s="26">
        <v>5</v>
      </c>
      <c r="L91" s="26">
        <v>0</v>
      </c>
      <c r="M91" s="26">
        <v>0</v>
      </c>
      <c r="N91" s="26">
        <v>4</v>
      </c>
      <c r="O91" s="26">
        <v>0</v>
      </c>
      <c r="P91" s="26">
        <v>3</v>
      </c>
      <c r="Q91" s="27">
        <f t="shared" si="7"/>
        <v>12</v>
      </c>
      <c r="R91" s="28">
        <f t="shared" si="6"/>
        <v>19.047619047619047</v>
      </c>
      <c r="S91" s="17">
        <v>32</v>
      </c>
      <c r="T91" s="137" t="s">
        <v>915</v>
      </c>
      <c r="U91" s="1"/>
    </row>
    <row r="92" spans="1:21">
      <c r="A92" s="9"/>
      <c r="B92" s="11">
        <v>82</v>
      </c>
      <c r="C92" s="25"/>
      <c r="D92" s="29" t="s">
        <v>99</v>
      </c>
      <c r="E92" s="29" t="s">
        <v>202</v>
      </c>
      <c r="F92" s="29" t="s">
        <v>203</v>
      </c>
      <c r="G92" s="29" t="s">
        <v>111</v>
      </c>
      <c r="H92" s="30" t="s">
        <v>234</v>
      </c>
      <c r="I92" s="23">
        <v>7</v>
      </c>
      <c r="J92" s="26">
        <v>1</v>
      </c>
      <c r="K92" s="26">
        <v>4.5</v>
      </c>
      <c r="L92" s="26">
        <v>0</v>
      </c>
      <c r="M92" s="26">
        <v>1</v>
      </c>
      <c r="N92" s="26">
        <v>1</v>
      </c>
      <c r="O92" s="26">
        <v>0</v>
      </c>
      <c r="P92" s="26">
        <v>3</v>
      </c>
      <c r="Q92" s="27">
        <f t="shared" si="7"/>
        <v>10.5</v>
      </c>
      <c r="R92" s="28">
        <f t="shared" si="6"/>
        <v>16.666666666666668</v>
      </c>
      <c r="S92" s="17">
        <v>33</v>
      </c>
      <c r="T92" s="137" t="s">
        <v>915</v>
      </c>
      <c r="U92" s="1"/>
    </row>
    <row r="93" spans="1:21">
      <c r="A93" s="9"/>
      <c r="B93" s="11">
        <v>83</v>
      </c>
      <c r="C93" s="25"/>
      <c r="D93" s="29" t="s">
        <v>84</v>
      </c>
      <c r="E93" s="29" t="s">
        <v>128</v>
      </c>
      <c r="F93" s="29" t="s">
        <v>120</v>
      </c>
      <c r="G93" s="29" t="s">
        <v>111</v>
      </c>
      <c r="H93" s="30" t="s">
        <v>217</v>
      </c>
      <c r="I93" s="23">
        <v>7</v>
      </c>
      <c r="J93" s="26">
        <v>0</v>
      </c>
      <c r="K93" s="26">
        <v>6</v>
      </c>
      <c r="L93" s="26">
        <v>0</v>
      </c>
      <c r="M93" s="26">
        <v>0</v>
      </c>
      <c r="N93" s="26">
        <v>0</v>
      </c>
      <c r="O93" s="26">
        <v>0</v>
      </c>
      <c r="P93" s="26">
        <v>4</v>
      </c>
      <c r="Q93" s="27">
        <f t="shared" si="7"/>
        <v>10</v>
      </c>
      <c r="R93" s="28">
        <f t="shared" si="6"/>
        <v>15.873015873015873</v>
      </c>
      <c r="S93" s="17">
        <v>34</v>
      </c>
      <c r="T93" s="137" t="s">
        <v>915</v>
      </c>
      <c r="U93" s="1"/>
    </row>
    <row r="94" spans="1:21">
      <c r="A94" s="9"/>
      <c r="B94" s="11">
        <v>84</v>
      </c>
      <c r="C94" s="25"/>
      <c r="D94" s="29" t="s">
        <v>36</v>
      </c>
      <c r="E94" s="29" t="s">
        <v>128</v>
      </c>
      <c r="F94" s="29" t="s">
        <v>129</v>
      </c>
      <c r="G94" s="29" t="s">
        <v>111</v>
      </c>
      <c r="H94" s="30" t="s">
        <v>218</v>
      </c>
      <c r="I94" s="23">
        <v>7</v>
      </c>
      <c r="J94" s="26">
        <v>2</v>
      </c>
      <c r="K94" s="26">
        <v>4</v>
      </c>
      <c r="L94" s="26">
        <v>0</v>
      </c>
      <c r="M94" s="26">
        <v>0</v>
      </c>
      <c r="N94" s="26">
        <v>0</v>
      </c>
      <c r="O94" s="26">
        <v>1</v>
      </c>
      <c r="P94" s="26">
        <v>2</v>
      </c>
      <c r="Q94" s="27">
        <f t="shared" si="7"/>
        <v>9</v>
      </c>
      <c r="R94" s="28">
        <f t="shared" si="6"/>
        <v>14.285714285714286</v>
      </c>
      <c r="S94" s="17">
        <v>35</v>
      </c>
      <c r="T94" s="137" t="s">
        <v>915</v>
      </c>
      <c r="U94" s="1"/>
    </row>
    <row r="95" spans="1:21">
      <c r="A95" s="9"/>
      <c r="B95" s="11">
        <v>85</v>
      </c>
      <c r="C95" s="25"/>
      <c r="D95" s="29" t="s">
        <v>63</v>
      </c>
      <c r="E95" s="29" t="s">
        <v>164</v>
      </c>
      <c r="F95" s="29" t="s">
        <v>165</v>
      </c>
      <c r="G95" s="29" t="s">
        <v>111</v>
      </c>
      <c r="H95" s="30" t="s">
        <v>226</v>
      </c>
      <c r="I95" s="23">
        <v>7</v>
      </c>
      <c r="J95" s="26">
        <v>0</v>
      </c>
      <c r="K95" s="26">
        <v>5</v>
      </c>
      <c r="L95" s="26">
        <v>0</v>
      </c>
      <c r="M95" s="26">
        <v>0</v>
      </c>
      <c r="N95" s="26">
        <v>1</v>
      </c>
      <c r="O95" s="26">
        <v>0</v>
      </c>
      <c r="P95" s="26">
        <v>3</v>
      </c>
      <c r="Q95" s="27">
        <f t="shared" si="7"/>
        <v>9</v>
      </c>
      <c r="R95" s="28">
        <f t="shared" si="6"/>
        <v>14.285714285714286</v>
      </c>
      <c r="S95" s="17">
        <v>35</v>
      </c>
      <c r="T95" s="137" t="s">
        <v>915</v>
      </c>
      <c r="U95" s="1"/>
    </row>
    <row r="96" spans="1:21">
      <c r="A96" s="9"/>
      <c r="B96" s="11">
        <v>86</v>
      </c>
      <c r="C96" s="25"/>
      <c r="D96" s="29" t="s">
        <v>47</v>
      </c>
      <c r="E96" s="29" t="s">
        <v>150</v>
      </c>
      <c r="F96" s="29" t="s">
        <v>151</v>
      </c>
      <c r="G96" s="29" t="s">
        <v>111</v>
      </c>
      <c r="H96" s="30" t="s">
        <v>217</v>
      </c>
      <c r="I96" s="23">
        <v>7</v>
      </c>
      <c r="J96" s="26">
        <v>0</v>
      </c>
      <c r="K96" s="26">
        <v>4.5</v>
      </c>
      <c r="L96" s="26">
        <v>0</v>
      </c>
      <c r="M96" s="26">
        <v>1</v>
      </c>
      <c r="N96" s="26">
        <v>2</v>
      </c>
      <c r="O96" s="26">
        <v>0</v>
      </c>
      <c r="P96" s="26">
        <v>1</v>
      </c>
      <c r="Q96" s="27">
        <f t="shared" si="7"/>
        <v>8.5</v>
      </c>
      <c r="R96" s="28">
        <f t="shared" si="6"/>
        <v>13.492063492063492</v>
      </c>
      <c r="S96" s="17">
        <v>36</v>
      </c>
      <c r="T96" s="137" t="s">
        <v>915</v>
      </c>
      <c r="U96" s="1"/>
    </row>
    <row r="97" spans="1:21">
      <c r="A97" s="9"/>
      <c r="B97" s="11">
        <v>87</v>
      </c>
      <c r="C97" s="25"/>
      <c r="D97" s="29" t="s">
        <v>106</v>
      </c>
      <c r="E97" s="29" t="s">
        <v>211</v>
      </c>
      <c r="F97" s="29" t="s">
        <v>127</v>
      </c>
      <c r="G97" s="29" t="s">
        <v>111</v>
      </c>
      <c r="H97" s="30" t="s">
        <v>218</v>
      </c>
      <c r="I97" s="23">
        <v>7</v>
      </c>
      <c r="J97" s="26">
        <v>0</v>
      </c>
      <c r="K97" s="26">
        <v>4</v>
      </c>
      <c r="L97" s="26">
        <v>1</v>
      </c>
      <c r="M97" s="26">
        <v>2</v>
      </c>
      <c r="N97" s="26">
        <v>0</v>
      </c>
      <c r="O97" s="26">
        <v>0</v>
      </c>
      <c r="P97" s="26">
        <v>1</v>
      </c>
      <c r="Q97" s="27">
        <f t="shared" si="7"/>
        <v>8</v>
      </c>
      <c r="R97" s="28">
        <f t="shared" si="6"/>
        <v>12.698412698412698</v>
      </c>
      <c r="S97" s="17">
        <v>37</v>
      </c>
      <c r="T97" s="137" t="s">
        <v>915</v>
      </c>
      <c r="U97" s="2"/>
    </row>
    <row r="98" spans="1:21">
      <c r="A98" s="9"/>
      <c r="B98" s="11">
        <v>88</v>
      </c>
      <c r="C98" s="25"/>
      <c r="D98" s="29" t="s">
        <v>76</v>
      </c>
      <c r="E98" s="29" t="s">
        <v>180</v>
      </c>
      <c r="F98" s="29" t="s">
        <v>181</v>
      </c>
      <c r="G98" s="29" t="s">
        <v>111</v>
      </c>
      <c r="H98" s="30" t="s">
        <v>229</v>
      </c>
      <c r="I98" s="23">
        <v>7</v>
      </c>
      <c r="J98" s="26">
        <v>0</v>
      </c>
      <c r="K98" s="26">
        <v>5</v>
      </c>
      <c r="L98" s="26">
        <v>0</v>
      </c>
      <c r="M98" s="26">
        <v>0</v>
      </c>
      <c r="N98" s="26">
        <v>2</v>
      </c>
      <c r="O98" s="26">
        <v>0</v>
      </c>
      <c r="P98" s="26">
        <v>1</v>
      </c>
      <c r="Q98" s="27">
        <f t="shared" si="7"/>
        <v>8</v>
      </c>
      <c r="R98" s="28">
        <f t="shared" si="6"/>
        <v>12.698412698412698</v>
      </c>
      <c r="S98" s="17">
        <v>37</v>
      </c>
      <c r="T98" s="137" t="s">
        <v>915</v>
      </c>
      <c r="U98" s="1"/>
    </row>
    <row r="99" spans="1:21">
      <c r="A99" s="9"/>
      <c r="B99" s="11">
        <v>89</v>
      </c>
      <c r="C99" s="25"/>
      <c r="D99" s="29" t="s">
        <v>70</v>
      </c>
      <c r="E99" s="29" t="s">
        <v>159</v>
      </c>
      <c r="F99" s="29" t="s">
        <v>173</v>
      </c>
      <c r="G99" s="29" t="s">
        <v>111</v>
      </c>
      <c r="H99" s="30" t="s">
        <v>225</v>
      </c>
      <c r="I99" s="23">
        <v>7</v>
      </c>
      <c r="J99" s="26">
        <v>0</v>
      </c>
      <c r="K99" s="26">
        <v>4.5</v>
      </c>
      <c r="L99" s="26">
        <v>0</v>
      </c>
      <c r="M99" s="26">
        <v>0</v>
      </c>
      <c r="N99" s="26">
        <v>2</v>
      </c>
      <c r="O99" s="26">
        <v>1</v>
      </c>
      <c r="P99" s="26">
        <v>0</v>
      </c>
      <c r="Q99" s="27">
        <f t="shared" si="7"/>
        <v>7.5</v>
      </c>
      <c r="R99" s="28">
        <f t="shared" si="6"/>
        <v>11.904761904761905</v>
      </c>
      <c r="S99" s="17">
        <v>38</v>
      </c>
      <c r="T99" s="137" t="s">
        <v>915</v>
      </c>
      <c r="U99" s="1"/>
    </row>
    <row r="100" spans="1:21">
      <c r="A100" s="9"/>
      <c r="B100" s="11">
        <v>90</v>
      </c>
      <c r="C100" s="25"/>
      <c r="D100" s="29" t="s">
        <v>102</v>
      </c>
      <c r="E100" s="29" t="s">
        <v>207</v>
      </c>
      <c r="F100" s="29" t="s">
        <v>208</v>
      </c>
      <c r="G100" s="29" t="s">
        <v>111</v>
      </c>
      <c r="H100" s="30" t="s">
        <v>236</v>
      </c>
      <c r="I100" s="23">
        <v>7</v>
      </c>
      <c r="J100" s="26">
        <v>0</v>
      </c>
      <c r="K100" s="26">
        <v>3.5</v>
      </c>
      <c r="L100" s="26">
        <v>0</v>
      </c>
      <c r="M100" s="26">
        <v>1</v>
      </c>
      <c r="N100" s="26">
        <v>0</v>
      </c>
      <c r="O100" s="26">
        <v>1</v>
      </c>
      <c r="P100" s="26">
        <v>0</v>
      </c>
      <c r="Q100" s="27">
        <f t="shared" si="7"/>
        <v>5.5</v>
      </c>
      <c r="R100" s="28">
        <f t="shared" si="6"/>
        <v>8.7301587301587293</v>
      </c>
      <c r="S100" s="17">
        <v>39</v>
      </c>
      <c r="T100" s="137" t="s">
        <v>915</v>
      </c>
      <c r="U100" s="1"/>
    </row>
    <row r="101" spans="1:21">
      <c r="B101" s="32"/>
      <c r="C101" s="32"/>
      <c r="D101" s="32"/>
      <c r="E101" s="32"/>
      <c r="F101" s="32"/>
      <c r="G101" s="32"/>
      <c r="H101" s="32"/>
      <c r="I101" s="32"/>
      <c r="J101" s="32"/>
      <c r="K101" s="32"/>
      <c r="L101" s="32"/>
      <c r="M101" s="32"/>
      <c r="N101" s="32"/>
      <c r="O101" s="32"/>
      <c r="P101" s="32"/>
      <c r="Q101" s="32"/>
      <c r="R101" s="32"/>
      <c r="S101" s="32"/>
    </row>
    <row r="102" spans="1:21" ht="30" customHeight="1">
      <c r="B102" s="7" t="s">
        <v>4</v>
      </c>
      <c r="C102" s="7"/>
      <c r="E102" s="7"/>
      <c r="F102" t="s">
        <v>785</v>
      </c>
    </row>
    <row r="103" spans="1:21" ht="30" customHeight="1">
      <c r="B103" s="7" t="s">
        <v>12</v>
      </c>
      <c r="C103" s="7"/>
      <c r="E103" s="7"/>
      <c r="F103" t="s">
        <v>786</v>
      </c>
    </row>
    <row r="104" spans="1:21" ht="30" customHeight="1">
      <c r="B104" s="7" t="s">
        <v>5</v>
      </c>
      <c r="C104" s="7"/>
      <c r="E104" s="7"/>
      <c r="F104" s="61" t="s">
        <v>787</v>
      </c>
      <c r="Q104" s="3"/>
    </row>
    <row r="105" spans="1:21" ht="30" customHeight="1">
      <c r="A105" s="151"/>
      <c r="B105" s="151"/>
      <c r="C105" s="151"/>
      <c r="D105" s="151"/>
      <c r="E105" s="151"/>
      <c r="F105" s="61" t="s">
        <v>793</v>
      </c>
      <c r="Q105" s="3"/>
    </row>
    <row r="106" spans="1:21" ht="24" customHeight="1">
      <c r="F106" t="s">
        <v>792</v>
      </c>
    </row>
    <row r="107" spans="1:21" ht="24" customHeight="1">
      <c r="F107" t="s">
        <v>790</v>
      </c>
    </row>
    <row r="108" spans="1:21" ht="24" customHeight="1">
      <c r="F108" t="s">
        <v>788</v>
      </c>
    </row>
    <row r="109" spans="1:21" ht="24" customHeight="1">
      <c r="F109" t="s">
        <v>794</v>
      </c>
    </row>
    <row r="110" spans="1:21" ht="24" customHeight="1">
      <c r="F110" t="s">
        <v>795</v>
      </c>
    </row>
    <row r="111" spans="1:21" ht="24" customHeight="1">
      <c r="F111" t="s">
        <v>791</v>
      </c>
    </row>
    <row r="112" spans="1:21" ht="24" customHeight="1">
      <c r="F112" t="s">
        <v>789</v>
      </c>
    </row>
  </sheetData>
  <autoFilter ref="A10:U100"/>
  <sortState ref="F104:F112">
    <sortCondition ref="F104"/>
  </sortState>
  <mergeCells count="10">
    <mergeCell ref="J9:P9"/>
    <mergeCell ref="G4:H4"/>
    <mergeCell ref="A1:T1"/>
    <mergeCell ref="A2:T2"/>
    <mergeCell ref="A105:E105"/>
    <mergeCell ref="G7:T7"/>
    <mergeCell ref="G8:T8"/>
    <mergeCell ref="B3:E3"/>
    <mergeCell ref="B4:F4"/>
    <mergeCell ref="B5:E5"/>
  </mergeCells>
  <phoneticPr fontId="0" type="noConversion"/>
  <dataValidations count="1">
    <dataValidation allowBlank="1" showInputMessage="1" showErrorMessage="1" sqref="G63:H63 D63 D10:F62 H10:H62"/>
  </dataValidations>
  <pageMargins left="0.39370078740157483" right="0.19" top="0.39370078740157483"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T132"/>
  <sheetViews>
    <sheetView topLeftCell="A16" zoomScale="80" zoomScaleNormal="80" workbookViewId="0">
      <selection activeCell="X30" sqref="X30"/>
    </sheetView>
  </sheetViews>
  <sheetFormatPr defaultRowHeight="29.25" customHeight="1"/>
  <cols>
    <col min="1" max="1" width="5.140625" customWidth="1"/>
    <col min="4" max="4" width="12.28515625" customWidth="1"/>
    <col min="5" max="5" width="11" customWidth="1"/>
    <col min="6" max="6" width="17.7109375" customWidth="1"/>
    <col min="7" max="7" width="14.28515625" customWidth="1"/>
    <col min="8" max="8" width="52" customWidth="1"/>
    <col min="18" max="18" width="11.28515625" customWidth="1"/>
    <col min="20" max="20" width="12.140625" customWidth="1"/>
  </cols>
  <sheetData>
    <row r="1" spans="1:20" ht="29.25" customHeight="1">
      <c r="A1" s="149" t="s">
        <v>7</v>
      </c>
      <c r="B1" s="149"/>
      <c r="C1" s="149"/>
      <c r="D1" s="149"/>
      <c r="E1" s="149"/>
      <c r="F1" s="149"/>
      <c r="G1" s="149"/>
      <c r="H1" s="149"/>
      <c r="I1" s="149"/>
      <c r="J1" s="149"/>
      <c r="K1" s="149"/>
      <c r="L1" s="149"/>
      <c r="M1" s="149"/>
      <c r="N1" s="149"/>
      <c r="O1" s="149"/>
      <c r="P1" s="149"/>
      <c r="Q1" s="149"/>
      <c r="R1" s="149"/>
      <c r="S1" s="149"/>
      <c r="T1" s="149"/>
    </row>
    <row r="2" spans="1:20" ht="29.25" customHeight="1">
      <c r="A2" s="150" t="s">
        <v>245</v>
      </c>
      <c r="B2" s="150"/>
      <c r="C2" s="150"/>
      <c r="D2" s="150"/>
      <c r="E2" s="150"/>
      <c r="F2" s="150"/>
      <c r="G2" s="150"/>
      <c r="H2" s="150"/>
      <c r="I2" s="150"/>
      <c r="J2" s="150"/>
      <c r="K2" s="150"/>
      <c r="L2" s="150"/>
      <c r="M2" s="150"/>
      <c r="N2" s="150"/>
      <c r="O2" s="150"/>
      <c r="P2" s="150"/>
      <c r="Q2" s="150"/>
      <c r="R2" s="150"/>
      <c r="S2" s="150"/>
      <c r="T2" s="150"/>
    </row>
    <row r="3" spans="1:20" ht="29.25" customHeight="1">
      <c r="A3" s="33"/>
      <c r="B3" s="154" t="s">
        <v>20</v>
      </c>
      <c r="C3" s="154"/>
      <c r="D3" s="154"/>
      <c r="E3" s="154"/>
      <c r="F3" s="24"/>
      <c r="G3" s="33"/>
      <c r="H3" s="35"/>
      <c r="I3" s="33"/>
      <c r="J3" s="33"/>
      <c r="K3" s="33"/>
      <c r="L3" s="33"/>
      <c r="M3" s="33"/>
      <c r="N3" s="33"/>
      <c r="O3" s="33"/>
      <c r="P3" s="33"/>
      <c r="Q3" s="33"/>
      <c r="R3" s="33"/>
      <c r="S3" s="33"/>
      <c r="T3" s="33"/>
    </row>
    <row r="4" spans="1:20" ht="29.25" customHeight="1">
      <c r="A4" s="33"/>
      <c r="B4" s="154" t="s">
        <v>21</v>
      </c>
      <c r="C4" s="154"/>
      <c r="D4" s="154"/>
      <c r="E4" s="154"/>
      <c r="F4" s="154"/>
      <c r="G4" s="154" t="s">
        <v>246</v>
      </c>
      <c r="H4" s="154"/>
      <c r="I4" s="154"/>
      <c r="J4" s="154"/>
      <c r="K4" s="154"/>
      <c r="L4" s="154"/>
      <c r="M4" s="154"/>
      <c r="N4" s="154"/>
      <c r="O4" s="154"/>
      <c r="P4" s="154"/>
      <c r="Q4" s="154"/>
      <c r="R4" s="154"/>
      <c r="S4" s="33"/>
      <c r="T4" s="33"/>
    </row>
    <row r="5" spans="1:20" ht="29.25" customHeight="1">
      <c r="A5" s="33"/>
      <c r="B5" s="154" t="s">
        <v>16</v>
      </c>
      <c r="C5" s="154"/>
      <c r="D5" s="154"/>
      <c r="E5" s="154"/>
      <c r="F5" s="24"/>
      <c r="G5" s="33" t="s">
        <v>247</v>
      </c>
      <c r="H5" s="35"/>
      <c r="I5" s="33"/>
      <c r="J5" s="33"/>
      <c r="K5" s="33"/>
      <c r="L5" s="33"/>
      <c r="M5" s="33"/>
      <c r="N5" s="33"/>
      <c r="O5" s="33"/>
      <c r="P5" s="33"/>
      <c r="Q5" s="33"/>
      <c r="R5" s="33"/>
      <c r="S5" s="33"/>
      <c r="T5" s="33"/>
    </row>
    <row r="6" spans="1:20" ht="29.25" customHeight="1">
      <c r="A6" s="33"/>
      <c r="B6" s="7" t="s">
        <v>17</v>
      </c>
      <c r="C6" s="7"/>
      <c r="D6" s="7"/>
      <c r="E6" s="7"/>
      <c r="F6" s="7"/>
      <c r="G6" s="33">
        <v>8</v>
      </c>
      <c r="H6" s="35"/>
      <c r="I6" s="33"/>
      <c r="J6" s="33"/>
      <c r="K6" s="33"/>
      <c r="L6" s="33"/>
      <c r="M6" s="33"/>
      <c r="N6" s="33"/>
      <c r="O6" s="33"/>
      <c r="P6" s="33"/>
      <c r="Q6" s="33"/>
      <c r="R6" s="33"/>
      <c r="S6" s="33"/>
      <c r="T6" s="33"/>
    </row>
    <row r="7" spans="1:20" ht="29.25" customHeight="1">
      <c r="A7" s="36"/>
      <c r="B7" s="5" t="s">
        <v>18</v>
      </c>
      <c r="C7" s="4"/>
      <c r="D7" s="4"/>
      <c r="E7" s="6"/>
      <c r="G7" s="155">
        <v>45244</v>
      </c>
      <c r="H7" s="155"/>
      <c r="I7" s="155"/>
      <c r="J7" s="155"/>
      <c r="K7" s="155"/>
      <c r="L7" s="155"/>
      <c r="M7" s="155"/>
      <c r="N7" s="155"/>
      <c r="O7" s="155"/>
      <c r="P7" s="155"/>
      <c r="Q7" s="155"/>
      <c r="R7" s="155"/>
      <c r="S7" s="155"/>
      <c r="T7" s="155"/>
    </row>
    <row r="8" spans="1:20" ht="29.25" customHeight="1">
      <c r="A8" s="36"/>
      <c r="B8" s="4" t="s">
        <v>6</v>
      </c>
      <c r="C8" s="4"/>
      <c r="D8" s="4"/>
      <c r="E8" s="4"/>
      <c r="G8" s="156" t="s">
        <v>248</v>
      </c>
      <c r="H8" s="156"/>
      <c r="I8" s="156"/>
      <c r="J8" s="156"/>
      <c r="K8" s="156"/>
      <c r="L8" s="156"/>
      <c r="M8" s="156"/>
      <c r="N8" s="156"/>
      <c r="O8" s="156"/>
      <c r="P8" s="156"/>
      <c r="Q8" s="156"/>
      <c r="R8" s="156"/>
      <c r="S8" s="156"/>
      <c r="T8" s="156"/>
    </row>
    <row r="9" spans="1:20" ht="29.25" customHeight="1">
      <c r="A9" s="9"/>
      <c r="B9" s="10"/>
      <c r="C9" s="12"/>
      <c r="D9" s="14"/>
      <c r="E9" s="14"/>
      <c r="F9" s="14"/>
      <c r="G9" s="14"/>
      <c r="H9" s="37"/>
      <c r="I9" s="10"/>
      <c r="J9" s="145" t="s">
        <v>249</v>
      </c>
      <c r="K9" s="157"/>
      <c r="L9" s="157"/>
      <c r="M9" s="157"/>
      <c r="N9" s="157"/>
      <c r="O9" s="157"/>
      <c r="P9" s="158"/>
      <c r="Q9" s="38"/>
      <c r="R9" s="39"/>
      <c r="S9" s="40"/>
      <c r="T9" s="41"/>
    </row>
    <row r="10" spans="1:20" ht="29.25" customHeight="1">
      <c r="A10" s="9"/>
      <c r="B10" s="73" t="s">
        <v>0</v>
      </c>
      <c r="C10" s="75"/>
      <c r="D10" s="43" t="s">
        <v>1</v>
      </c>
      <c r="E10" s="43" t="s">
        <v>2</v>
      </c>
      <c r="F10" s="43" t="s">
        <v>3</v>
      </c>
      <c r="G10" s="15" t="s">
        <v>11</v>
      </c>
      <c r="H10" s="23" t="s">
        <v>19</v>
      </c>
      <c r="I10" s="44" t="s">
        <v>14</v>
      </c>
      <c r="J10" s="26">
        <v>1</v>
      </c>
      <c r="K10" s="27">
        <v>2</v>
      </c>
      <c r="L10" s="26">
        <v>3</v>
      </c>
      <c r="M10" s="27">
        <v>4</v>
      </c>
      <c r="N10" s="26">
        <v>5</v>
      </c>
      <c r="O10" s="27">
        <v>6</v>
      </c>
      <c r="P10" s="26">
        <v>7</v>
      </c>
      <c r="Q10" s="27" t="s">
        <v>15</v>
      </c>
      <c r="R10" s="15" t="s">
        <v>8</v>
      </c>
      <c r="S10" s="15" t="s">
        <v>9</v>
      </c>
      <c r="T10" s="60" t="s">
        <v>10</v>
      </c>
    </row>
    <row r="11" spans="1:20" ht="29.25" customHeight="1">
      <c r="A11" s="9"/>
      <c r="B11" s="108">
        <v>1</v>
      </c>
      <c r="C11" s="108"/>
      <c r="D11" s="46" t="s">
        <v>250</v>
      </c>
      <c r="E11" s="46" t="s">
        <v>136</v>
      </c>
      <c r="F11" s="46" t="s">
        <v>113</v>
      </c>
      <c r="G11" s="46" t="s">
        <v>111</v>
      </c>
      <c r="H11" s="47" t="s">
        <v>251</v>
      </c>
      <c r="I11" s="45">
        <v>8</v>
      </c>
      <c r="J11" s="48">
        <v>8</v>
      </c>
      <c r="K11" s="48">
        <v>1</v>
      </c>
      <c r="L11" s="48">
        <v>13</v>
      </c>
      <c r="M11" s="48">
        <v>11</v>
      </c>
      <c r="N11" s="48">
        <v>3</v>
      </c>
      <c r="O11" s="48">
        <v>2</v>
      </c>
      <c r="P11" s="48">
        <v>10</v>
      </c>
      <c r="Q11" s="48">
        <f t="shared" ref="Q11:Q74" si="0">SUM(J11:P11)</f>
        <v>48</v>
      </c>
      <c r="R11" s="49">
        <f t="shared" ref="R11:R74" si="1">Q11*100/74</f>
        <v>64.86486486486487</v>
      </c>
      <c r="S11" s="50">
        <v>1</v>
      </c>
      <c r="T11" s="51" t="s">
        <v>242</v>
      </c>
    </row>
    <row r="12" spans="1:20" ht="29.25" customHeight="1">
      <c r="A12" s="9"/>
      <c r="B12" s="108">
        <v>2</v>
      </c>
      <c r="C12" s="109"/>
      <c r="D12" s="46" t="s">
        <v>82</v>
      </c>
      <c r="E12" s="46" t="s">
        <v>145</v>
      </c>
      <c r="F12" s="46" t="s">
        <v>124</v>
      </c>
      <c r="G12" s="46" t="s">
        <v>111</v>
      </c>
      <c r="H12" s="47" t="s">
        <v>252</v>
      </c>
      <c r="I12" s="45">
        <v>8</v>
      </c>
      <c r="J12" s="48">
        <v>8</v>
      </c>
      <c r="K12" s="48">
        <v>4</v>
      </c>
      <c r="L12" s="48">
        <v>11.5</v>
      </c>
      <c r="M12" s="48">
        <v>12</v>
      </c>
      <c r="N12" s="48">
        <v>1</v>
      </c>
      <c r="O12" s="48">
        <v>3</v>
      </c>
      <c r="P12" s="48">
        <v>8</v>
      </c>
      <c r="Q12" s="48">
        <f t="shared" si="0"/>
        <v>47.5</v>
      </c>
      <c r="R12" s="49">
        <f t="shared" si="1"/>
        <v>64.189189189189193</v>
      </c>
      <c r="S12" s="51">
        <v>2</v>
      </c>
      <c r="T12" s="51" t="s">
        <v>243</v>
      </c>
    </row>
    <row r="13" spans="1:20" ht="29.25" customHeight="1">
      <c r="A13" s="9"/>
      <c r="B13" s="108">
        <v>3</v>
      </c>
      <c r="C13" s="109"/>
      <c r="D13" s="46" t="s">
        <v>253</v>
      </c>
      <c r="E13" s="46" t="s">
        <v>254</v>
      </c>
      <c r="F13" s="46" t="s">
        <v>196</v>
      </c>
      <c r="G13" s="46" t="s">
        <v>111</v>
      </c>
      <c r="H13" s="47" t="s">
        <v>252</v>
      </c>
      <c r="I13" s="45">
        <v>8</v>
      </c>
      <c r="J13" s="48">
        <v>8</v>
      </c>
      <c r="K13" s="48">
        <v>2</v>
      </c>
      <c r="L13" s="48">
        <v>12.5</v>
      </c>
      <c r="M13" s="48">
        <v>9</v>
      </c>
      <c r="N13" s="48">
        <v>2</v>
      </c>
      <c r="O13" s="48">
        <v>3</v>
      </c>
      <c r="P13" s="48">
        <v>9</v>
      </c>
      <c r="Q13" s="48">
        <f t="shared" si="0"/>
        <v>45.5</v>
      </c>
      <c r="R13" s="49">
        <f t="shared" si="1"/>
        <v>61.486486486486484</v>
      </c>
      <c r="S13" s="51">
        <v>3</v>
      </c>
      <c r="T13" s="51" t="s">
        <v>243</v>
      </c>
    </row>
    <row r="14" spans="1:20" ht="29.25" customHeight="1">
      <c r="A14" s="9"/>
      <c r="B14" s="108">
        <v>4</v>
      </c>
      <c r="C14" s="109"/>
      <c r="D14" s="46" t="s">
        <v>255</v>
      </c>
      <c r="E14" s="46" t="s">
        <v>256</v>
      </c>
      <c r="F14" s="46" t="s">
        <v>146</v>
      </c>
      <c r="G14" s="46" t="s">
        <v>111</v>
      </c>
      <c r="H14" s="47" t="s">
        <v>251</v>
      </c>
      <c r="I14" s="45">
        <v>8</v>
      </c>
      <c r="J14" s="48">
        <v>7</v>
      </c>
      <c r="K14" s="48">
        <v>2</v>
      </c>
      <c r="L14" s="48">
        <v>11</v>
      </c>
      <c r="M14" s="48">
        <v>11</v>
      </c>
      <c r="N14" s="48">
        <v>0</v>
      </c>
      <c r="O14" s="48">
        <v>3</v>
      </c>
      <c r="P14" s="48">
        <v>9</v>
      </c>
      <c r="Q14" s="48">
        <f t="shared" si="0"/>
        <v>43</v>
      </c>
      <c r="R14" s="49">
        <f t="shared" si="1"/>
        <v>58.108108108108105</v>
      </c>
      <c r="S14" s="51">
        <v>4</v>
      </c>
      <c r="T14" s="51" t="s">
        <v>243</v>
      </c>
    </row>
    <row r="15" spans="1:20" ht="29.25" customHeight="1">
      <c r="A15" s="9"/>
      <c r="B15" s="108">
        <v>5</v>
      </c>
      <c r="C15" s="109"/>
      <c r="D15" s="46" t="s">
        <v>34</v>
      </c>
      <c r="E15" s="46" t="s">
        <v>157</v>
      </c>
      <c r="F15" s="46" t="s">
        <v>183</v>
      </c>
      <c r="G15" s="46" t="s">
        <v>111</v>
      </c>
      <c r="H15" s="47" t="s">
        <v>251</v>
      </c>
      <c r="I15" s="45">
        <v>8</v>
      </c>
      <c r="J15" s="48">
        <v>8</v>
      </c>
      <c r="K15" s="48">
        <v>0</v>
      </c>
      <c r="L15" s="48">
        <v>9</v>
      </c>
      <c r="M15" s="48">
        <v>11</v>
      </c>
      <c r="N15" s="48">
        <v>3</v>
      </c>
      <c r="O15" s="48">
        <v>2</v>
      </c>
      <c r="P15" s="48">
        <v>9</v>
      </c>
      <c r="Q15" s="48">
        <f t="shared" si="0"/>
        <v>42</v>
      </c>
      <c r="R15" s="49">
        <f t="shared" si="1"/>
        <v>56.756756756756758</v>
      </c>
      <c r="S15" s="51">
        <v>5</v>
      </c>
      <c r="T15" s="51" t="s">
        <v>243</v>
      </c>
    </row>
    <row r="16" spans="1:20" ht="29.25" customHeight="1">
      <c r="A16" s="9"/>
      <c r="B16" s="108">
        <v>6</v>
      </c>
      <c r="C16" s="109"/>
      <c r="D16" s="46" t="s">
        <v>257</v>
      </c>
      <c r="E16" s="46" t="s">
        <v>147</v>
      </c>
      <c r="F16" s="46" t="s">
        <v>115</v>
      </c>
      <c r="G16" s="46" t="s">
        <v>111</v>
      </c>
      <c r="H16" s="47" t="s">
        <v>258</v>
      </c>
      <c r="I16" s="45">
        <v>8</v>
      </c>
      <c r="J16" s="48">
        <v>7</v>
      </c>
      <c r="K16" s="48">
        <v>0</v>
      </c>
      <c r="L16" s="48">
        <v>14.5</v>
      </c>
      <c r="M16" s="48">
        <v>9</v>
      </c>
      <c r="N16" s="48">
        <v>2</v>
      </c>
      <c r="O16" s="48">
        <v>0</v>
      </c>
      <c r="P16" s="48">
        <v>9</v>
      </c>
      <c r="Q16" s="48">
        <f t="shared" si="0"/>
        <v>41.5</v>
      </c>
      <c r="R16" s="49">
        <f t="shared" si="1"/>
        <v>56.081081081081081</v>
      </c>
      <c r="S16" s="51">
        <v>6</v>
      </c>
      <c r="T16" s="51" t="s">
        <v>243</v>
      </c>
    </row>
    <row r="17" spans="1:20" ht="29.25" customHeight="1">
      <c r="A17" s="9"/>
      <c r="B17" s="108">
        <v>7</v>
      </c>
      <c r="C17" s="109"/>
      <c r="D17" s="46" t="s">
        <v>259</v>
      </c>
      <c r="E17" s="46" t="s">
        <v>179</v>
      </c>
      <c r="F17" s="46" t="s">
        <v>134</v>
      </c>
      <c r="G17" s="46" t="s">
        <v>111</v>
      </c>
      <c r="H17" s="47" t="s">
        <v>251</v>
      </c>
      <c r="I17" s="45">
        <v>8</v>
      </c>
      <c r="J17" s="48">
        <v>8</v>
      </c>
      <c r="K17" s="48">
        <v>6</v>
      </c>
      <c r="L17" s="48">
        <v>8</v>
      </c>
      <c r="M17" s="48">
        <v>7</v>
      </c>
      <c r="N17" s="48">
        <v>0</v>
      </c>
      <c r="O17" s="48">
        <v>2</v>
      </c>
      <c r="P17" s="48">
        <v>10</v>
      </c>
      <c r="Q17" s="48">
        <f t="shared" si="0"/>
        <v>41</v>
      </c>
      <c r="R17" s="49">
        <f t="shared" si="1"/>
        <v>55.405405405405403</v>
      </c>
      <c r="S17" s="51">
        <v>7</v>
      </c>
      <c r="T17" s="51" t="s">
        <v>243</v>
      </c>
    </row>
    <row r="18" spans="1:20" ht="29.25" customHeight="1">
      <c r="A18" s="9"/>
      <c r="B18" s="108">
        <v>8</v>
      </c>
      <c r="C18" s="109"/>
      <c r="D18" s="46" t="s">
        <v>260</v>
      </c>
      <c r="E18" s="46" t="s">
        <v>261</v>
      </c>
      <c r="F18" s="46" t="s">
        <v>205</v>
      </c>
      <c r="G18" s="46" t="s">
        <v>111</v>
      </c>
      <c r="H18" s="47" t="s">
        <v>262</v>
      </c>
      <c r="I18" s="45">
        <v>8</v>
      </c>
      <c r="J18" s="48">
        <v>8</v>
      </c>
      <c r="K18" s="48">
        <v>0</v>
      </c>
      <c r="L18" s="48">
        <v>12.5</v>
      </c>
      <c r="M18" s="48">
        <v>10</v>
      </c>
      <c r="N18" s="48">
        <v>0</v>
      </c>
      <c r="O18" s="48">
        <v>1</v>
      </c>
      <c r="P18" s="48">
        <v>7</v>
      </c>
      <c r="Q18" s="48">
        <f t="shared" si="0"/>
        <v>38.5</v>
      </c>
      <c r="R18" s="49">
        <f t="shared" si="1"/>
        <v>52.027027027027025</v>
      </c>
      <c r="S18" s="51">
        <v>8</v>
      </c>
      <c r="T18" s="51" t="s">
        <v>243</v>
      </c>
    </row>
    <row r="19" spans="1:20" ht="29.25" customHeight="1">
      <c r="A19" s="9"/>
      <c r="B19" s="108">
        <v>9</v>
      </c>
      <c r="C19" s="110"/>
      <c r="D19" s="46" t="s">
        <v>263</v>
      </c>
      <c r="E19" s="46" t="s">
        <v>148</v>
      </c>
      <c r="F19" s="46" t="s">
        <v>135</v>
      </c>
      <c r="G19" s="46" t="s">
        <v>111</v>
      </c>
      <c r="H19" s="47" t="s">
        <v>264</v>
      </c>
      <c r="I19" s="45">
        <v>8</v>
      </c>
      <c r="J19" s="48">
        <v>8</v>
      </c>
      <c r="K19" s="48">
        <v>0</v>
      </c>
      <c r="L19" s="48">
        <v>11.5</v>
      </c>
      <c r="M19" s="48">
        <v>8</v>
      </c>
      <c r="N19" s="48">
        <v>0</v>
      </c>
      <c r="O19" s="48">
        <v>2</v>
      </c>
      <c r="P19" s="48">
        <v>9</v>
      </c>
      <c r="Q19" s="48">
        <f t="shared" si="0"/>
        <v>38.5</v>
      </c>
      <c r="R19" s="49">
        <f t="shared" si="1"/>
        <v>52.027027027027025</v>
      </c>
      <c r="S19" s="51">
        <v>8</v>
      </c>
      <c r="T19" s="51" t="s">
        <v>243</v>
      </c>
    </row>
    <row r="20" spans="1:20" ht="29.25" customHeight="1">
      <c r="A20" s="9"/>
      <c r="B20" s="108">
        <v>10</v>
      </c>
      <c r="C20" s="109"/>
      <c r="D20" s="46" t="s">
        <v>265</v>
      </c>
      <c r="E20" s="46" t="s">
        <v>125</v>
      </c>
      <c r="F20" s="46" t="s">
        <v>140</v>
      </c>
      <c r="G20" s="46" t="s">
        <v>111</v>
      </c>
      <c r="H20" s="47" t="s">
        <v>251</v>
      </c>
      <c r="I20" s="45">
        <v>8</v>
      </c>
      <c r="J20" s="48">
        <v>6</v>
      </c>
      <c r="K20" s="48">
        <v>1</v>
      </c>
      <c r="L20" s="48">
        <v>11.5</v>
      </c>
      <c r="M20" s="48">
        <v>8</v>
      </c>
      <c r="N20" s="48">
        <v>0</v>
      </c>
      <c r="O20" s="48">
        <v>2</v>
      </c>
      <c r="P20" s="48">
        <v>9</v>
      </c>
      <c r="Q20" s="48">
        <f t="shared" si="0"/>
        <v>37.5</v>
      </c>
      <c r="R20" s="49">
        <f t="shared" si="1"/>
        <v>50.675675675675677</v>
      </c>
      <c r="S20" s="51">
        <v>9</v>
      </c>
      <c r="T20" s="51" t="s">
        <v>243</v>
      </c>
    </row>
    <row r="21" spans="1:20" ht="29.25" customHeight="1">
      <c r="A21" s="9"/>
      <c r="B21" s="108">
        <v>11</v>
      </c>
      <c r="C21" s="109"/>
      <c r="D21" s="46" t="s">
        <v>266</v>
      </c>
      <c r="E21" s="46" t="s">
        <v>136</v>
      </c>
      <c r="F21" s="46" t="s">
        <v>137</v>
      </c>
      <c r="G21" s="46" t="s">
        <v>111</v>
      </c>
      <c r="H21" s="47" t="s">
        <v>258</v>
      </c>
      <c r="I21" s="45">
        <v>8</v>
      </c>
      <c r="J21" s="48">
        <v>7</v>
      </c>
      <c r="K21" s="48">
        <v>0</v>
      </c>
      <c r="L21" s="48">
        <v>9.5</v>
      </c>
      <c r="M21" s="48">
        <v>8</v>
      </c>
      <c r="N21" s="48">
        <v>3</v>
      </c>
      <c r="O21" s="48">
        <v>3</v>
      </c>
      <c r="P21" s="48">
        <v>7</v>
      </c>
      <c r="Q21" s="48">
        <f t="shared" si="0"/>
        <v>37.5</v>
      </c>
      <c r="R21" s="49">
        <f t="shared" si="1"/>
        <v>50.675675675675677</v>
      </c>
      <c r="S21" s="51">
        <v>9</v>
      </c>
      <c r="T21" s="51" t="s">
        <v>243</v>
      </c>
    </row>
    <row r="22" spans="1:20" ht="29.25" customHeight="1">
      <c r="A22" s="9"/>
      <c r="B22" s="108">
        <v>12</v>
      </c>
      <c r="C22" s="109"/>
      <c r="D22" s="46" t="s">
        <v>267</v>
      </c>
      <c r="E22" s="46" t="s">
        <v>204</v>
      </c>
      <c r="F22" s="46" t="s">
        <v>115</v>
      </c>
      <c r="G22" s="46" t="s">
        <v>111</v>
      </c>
      <c r="H22" s="47" t="s">
        <v>268</v>
      </c>
      <c r="I22" s="45">
        <v>8</v>
      </c>
      <c r="J22" s="48">
        <v>7</v>
      </c>
      <c r="K22" s="48">
        <v>2</v>
      </c>
      <c r="L22" s="48">
        <v>10</v>
      </c>
      <c r="M22" s="48">
        <v>5</v>
      </c>
      <c r="N22" s="48">
        <v>2</v>
      </c>
      <c r="O22" s="48">
        <v>2</v>
      </c>
      <c r="P22" s="48">
        <v>7</v>
      </c>
      <c r="Q22" s="48">
        <f t="shared" si="0"/>
        <v>35</v>
      </c>
      <c r="R22" s="49">
        <f t="shared" si="1"/>
        <v>47.297297297297298</v>
      </c>
      <c r="S22" s="51">
        <v>10</v>
      </c>
      <c r="T22" s="51" t="s">
        <v>243</v>
      </c>
    </row>
    <row r="23" spans="1:20" ht="29.25" customHeight="1">
      <c r="A23" s="9"/>
      <c r="B23" s="108">
        <v>13</v>
      </c>
      <c r="C23" s="109"/>
      <c r="D23" s="46" t="s">
        <v>269</v>
      </c>
      <c r="E23" s="46" t="s">
        <v>148</v>
      </c>
      <c r="F23" s="46" t="s">
        <v>127</v>
      </c>
      <c r="G23" s="46" t="s">
        <v>111</v>
      </c>
      <c r="H23" s="47" t="s">
        <v>258</v>
      </c>
      <c r="I23" s="45">
        <v>8</v>
      </c>
      <c r="J23" s="48">
        <v>7</v>
      </c>
      <c r="K23" s="48">
        <v>0</v>
      </c>
      <c r="L23" s="48">
        <v>9</v>
      </c>
      <c r="M23" s="48">
        <v>7</v>
      </c>
      <c r="N23" s="48">
        <v>3</v>
      </c>
      <c r="O23" s="48">
        <v>0</v>
      </c>
      <c r="P23" s="48">
        <v>9</v>
      </c>
      <c r="Q23" s="48">
        <f t="shared" si="0"/>
        <v>35</v>
      </c>
      <c r="R23" s="49">
        <f t="shared" si="1"/>
        <v>47.297297297297298</v>
      </c>
      <c r="S23" s="51">
        <v>10</v>
      </c>
      <c r="T23" s="51" t="s">
        <v>243</v>
      </c>
    </row>
    <row r="24" spans="1:20" ht="29.25" customHeight="1">
      <c r="A24" s="9"/>
      <c r="B24" s="108">
        <v>14</v>
      </c>
      <c r="C24" s="109"/>
      <c r="D24" s="46" t="s">
        <v>270</v>
      </c>
      <c r="E24" s="46" t="s">
        <v>271</v>
      </c>
      <c r="F24" s="46" t="s">
        <v>118</v>
      </c>
      <c r="G24" s="46" t="s">
        <v>111</v>
      </c>
      <c r="H24" s="47" t="s">
        <v>272</v>
      </c>
      <c r="I24" s="45">
        <v>8</v>
      </c>
      <c r="J24" s="48">
        <v>7</v>
      </c>
      <c r="K24" s="48">
        <v>0</v>
      </c>
      <c r="L24" s="48">
        <v>5.5</v>
      </c>
      <c r="M24" s="48">
        <v>12</v>
      </c>
      <c r="N24" s="48">
        <v>1</v>
      </c>
      <c r="O24" s="48">
        <v>3</v>
      </c>
      <c r="P24" s="48">
        <v>6</v>
      </c>
      <c r="Q24" s="48">
        <f t="shared" si="0"/>
        <v>34.5</v>
      </c>
      <c r="R24" s="49">
        <f t="shared" si="1"/>
        <v>46.621621621621621</v>
      </c>
      <c r="S24" s="51">
        <v>11</v>
      </c>
      <c r="T24" s="51" t="s">
        <v>243</v>
      </c>
    </row>
    <row r="25" spans="1:20" ht="29.25" customHeight="1">
      <c r="A25" s="9"/>
      <c r="B25" s="108">
        <v>15</v>
      </c>
      <c r="C25" s="110"/>
      <c r="D25" s="46" t="s">
        <v>273</v>
      </c>
      <c r="E25" s="46" t="s">
        <v>192</v>
      </c>
      <c r="F25" s="46" t="s">
        <v>274</v>
      </c>
      <c r="G25" s="46" t="s">
        <v>111</v>
      </c>
      <c r="H25" s="47" t="s">
        <v>228</v>
      </c>
      <c r="I25" s="45">
        <v>8</v>
      </c>
      <c r="J25" s="48">
        <v>4.5</v>
      </c>
      <c r="K25" s="48">
        <v>0</v>
      </c>
      <c r="L25" s="48">
        <v>10.5</v>
      </c>
      <c r="M25" s="48">
        <v>9</v>
      </c>
      <c r="N25" s="48">
        <v>0</v>
      </c>
      <c r="O25" s="48">
        <v>2</v>
      </c>
      <c r="P25" s="48">
        <v>8</v>
      </c>
      <c r="Q25" s="48">
        <f t="shared" si="0"/>
        <v>34</v>
      </c>
      <c r="R25" s="49">
        <f t="shared" si="1"/>
        <v>45.945945945945944</v>
      </c>
      <c r="S25" s="51">
        <v>12</v>
      </c>
      <c r="T25" s="51" t="s">
        <v>243</v>
      </c>
    </row>
    <row r="26" spans="1:20" ht="29.25" customHeight="1">
      <c r="A26" s="9"/>
      <c r="B26" s="108">
        <v>16</v>
      </c>
      <c r="C26" s="109"/>
      <c r="D26" s="46" t="s">
        <v>275</v>
      </c>
      <c r="E26" s="46" t="s">
        <v>154</v>
      </c>
      <c r="F26" s="46" t="s">
        <v>118</v>
      </c>
      <c r="G26" s="46" t="s">
        <v>111</v>
      </c>
      <c r="H26" s="47" t="s">
        <v>251</v>
      </c>
      <c r="I26" s="45">
        <v>8</v>
      </c>
      <c r="J26" s="48">
        <v>8</v>
      </c>
      <c r="K26" s="48">
        <v>0</v>
      </c>
      <c r="L26" s="48">
        <v>9</v>
      </c>
      <c r="M26" s="48">
        <v>8</v>
      </c>
      <c r="N26" s="48">
        <v>0</v>
      </c>
      <c r="O26" s="48">
        <v>1</v>
      </c>
      <c r="P26" s="48">
        <v>8</v>
      </c>
      <c r="Q26" s="48">
        <f t="shared" si="0"/>
        <v>34</v>
      </c>
      <c r="R26" s="49">
        <f t="shared" si="1"/>
        <v>45.945945945945944</v>
      </c>
      <c r="S26" s="51">
        <v>12</v>
      </c>
      <c r="T26" s="51" t="s">
        <v>243</v>
      </c>
    </row>
    <row r="27" spans="1:20" ht="29.25" customHeight="1">
      <c r="A27" s="9"/>
      <c r="B27" s="108">
        <v>17</v>
      </c>
      <c r="C27" s="109"/>
      <c r="D27" s="46" t="s">
        <v>276</v>
      </c>
      <c r="E27" s="46" t="s">
        <v>154</v>
      </c>
      <c r="F27" s="46" t="s">
        <v>201</v>
      </c>
      <c r="G27" s="46" t="s">
        <v>111</v>
      </c>
      <c r="H27" s="47" t="s">
        <v>272</v>
      </c>
      <c r="I27" s="45">
        <v>8</v>
      </c>
      <c r="J27" s="48">
        <v>7</v>
      </c>
      <c r="K27" s="48">
        <v>0</v>
      </c>
      <c r="L27" s="48">
        <v>6.5</v>
      </c>
      <c r="M27" s="48">
        <v>7</v>
      </c>
      <c r="N27" s="48">
        <v>3</v>
      </c>
      <c r="O27" s="48">
        <v>2</v>
      </c>
      <c r="P27" s="48">
        <v>8</v>
      </c>
      <c r="Q27" s="48">
        <f t="shared" si="0"/>
        <v>33.5</v>
      </c>
      <c r="R27" s="49">
        <f t="shared" si="1"/>
        <v>45.270270270270274</v>
      </c>
      <c r="S27" s="51">
        <v>13</v>
      </c>
      <c r="T27" s="51" t="s">
        <v>243</v>
      </c>
    </row>
    <row r="28" spans="1:20" ht="29.25" customHeight="1">
      <c r="A28" s="9"/>
      <c r="B28" s="108">
        <v>18</v>
      </c>
      <c r="C28" s="109"/>
      <c r="D28" s="46" t="s">
        <v>277</v>
      </c>
      <c r="E28" s="46" t="s">
        <v>174</v>
      </c>
      <c r="F28" s="46" t="s">
        <v>115</v>
      </c>
      <c r="G28" s="46" t="s">
        <v>111</v>
      </c>
      <c r="H28" s="47" t="s">
        <v>278</v>
      </c>
      <c r="I28" s="45">
        <v>8</v>
      </c>
      <c r="J28" s="48">
        <v>7.5</v>
      </c>
      <c r="K28" s="48">
        <v>0</v>
      </c>
      <c r="L28" s="48">
        <v>11</v>
      </c>
      <c r="M28" s="48">
        <v>5</v>
      </c>
      <c r="N28" s="48">
        <v>2</v>
      </c>
      <c r="O28" s="48">
        <v>1</v>
      </c>
      <c r="P28" s="48">
        <v>7</v>
      </c>
      <c r="Q28" s="48">
        <f t="shared" si="0"/>
        <v>33.5</v>
      </c>
      <c r="R28" s="49">
        <f t="shared" si="1"/>
        <v>45.270270270270274</v>
      </c>
      <c r="S28" s="51">
        <v>13</v>
      </c>
      <c r="T28" s="51" t="s">
        <v>243</v>
      </c>
    </row>
    <row r="29" spans="1:20" ht="29.25" customHeight="1">
      <c r="A29" s="9"/>
      <c r="B29" s="108">
        <v>19</v>
      </c>
      <c r="C29" s="109"/>
      <c r="D29" s="46" t="s">
        <v>279</v>
      </c>
      <c r="E29" s="46" t="s">
        <v>148</v>
      </c>
      <c r="F29" s="46" t="s">
        <v>120</v>
      </c>
      <c r="G29" s="46" t="s">
        <v>111</v>
      </c>
      <c r="H29" s="47" t="s">
        <v>252</v>
      </c>
      <c r="I29" s="45">
        <v>8</v>
      </c>
      <c r="J29" s="48">
        <v>7</v>
      </c>
      <c r="K29" s="48">
        <v>4</v>
      </c>
      <c r="L29" s="48">
        <v>8</v>
      </c>
      <c r="M29" s="48">
        <v>6</v>
      </c>
      <c r="N29" s="48">
        <v>0</v>
      </c>
      <c r="O29" s="48">
        <v>2</v>
      </c>
      <c r="P29" s="48">
        <v>6</v>
      </c>
      <c r="Q29" s="48">
        <f t="shared" si="0"/>
        <v>33</v>
      </c>
      <c r="R29" s="49">
        <f t="shared" si="1"/>
        <v>44.594594594594597</v>
      </c>
      <c r="S29" s="51">
        <v>14</v>
      </c>
      <c r="T29" s="51" t="s">
        <v>243</v>
      </c>
    </row>
    <row r="30" spans="1:20" ht="29.25" customHeight="1">
      <c r="A30" s="9"/>
      <c r="B30" s="108">
        <v>20</v>
      </c>
      <c r="C30" s="109"/>
      <c r="D30" s="46" t="s">
        <v>280</v>
      </c>
      <c r="E30" s="46" t="s">
        <v>136</v>
      </c>
      <c r="F30" s="46" t="s">
        <v>129</v>
      </c>
      <c r="G30" s="46" t="s">
        <v>111</v>
      </c>
      <c r="H30" s="47" t="s">
        <v>258</v>
      </c>
      <c r="I30" s="45">
        <v>8</v>
      </c>
      <c r="J30" s="48">
        <v>8</v>
      </c>
      <c r="K30" s="48">
        <v>0</v>
      </c>
      <c r="L30" s="48">
        <v>9.5</v>
      </c>
      <c r="M30" s="48">
        <v>7</v>
      </c>
      <c r="N30" s="48">
        <v>0</v>
      </c>
      <c r="O30" s="48">
        <v>1</v>
      </c>
      <c r="P30" s="48">
        <v>7</v>
      </c>
      <c r="Q30" s="48">
        <f t="shared" si="0"/>
        <v>32.5</v>
      </c>
      <c r="R30" s="49">
        <f t="shared" si="1"/>
        <v>43.918918918918919</v>
      </c>
      <c r="S30" s="51">
        <v>15</v>
      </c>
      <c r="T30" s="89" t="s">
        <v>915</v>
      </c>
    </row>
    <row r="31" spans="1:20" ht="29.25" customHeight="1">
      <c r="A31" s="9"/>
      <c r="B31" s="108">
        <v>21</v>
      </c>
      <c r="C31" s="109"/>
      <c r="D31" s="46" t="s">
        <v>281</v>
      </c>
      <c r="E31" s="46" t="s">
        <v>174</v>
      </c>
      <c r="F31" s="46" t="s">
        <v>129</v>
      </c>
      <c r="G31" s="46" t="s">
        <v>111</v>
      </c>
      <c r="H31" s="47" t="s">
        <v>282</v>
      </c>
      <c r="I31" s="45">
        <v>8</v>
      </c>
      <c r="J31" s="48">
        <v>7</v>
      </c>
      <c r="K31" s="48">
        <v>0</v>
      </c>
      <c r="L31" s="48">
        <v>8.5</v>
      </c>
      <c r="M31" s="48">
        <v>7</v>
      </c>
      <c r="N31" s="48">
        <v>2</v>
      </c>
      <c r="O31" s="48">
        <v>0</v>
      </c>
      <c r="P31" s="48">
        <v>8</v>
      </c>
      <c r="Q31" s="48">
        <f t="shared" si="0"/>
        <v>32.5</v>
      </c>
      <c r="R31" s="49">
        <f t="shared" si="1"/>
        <v>43.918918918918919</v>
      </c>
      <c r="S31" s="51">
        <v>15</v>
      </c>
      <c r="T31" s="89" t="s">
        <v>915</v>
      </c>
    </row>
    <row r="32" spans="1:20" ht="29.25" customHeight="1">
      <c r="A32" s="9"/>
      <c r="B32" s="108">
        <v>22</v>
      </c>
      <c r="C32" s="110"/>
      <c r="D32" s="46" t="s">
        <v>283</v>
      </c>
      <c r="E32" s="46" t="s">
        <v>284</v>
      </c>
      <c r="F32" s="46" t="s">
        <v>120</v>
      </c>
      <c r="G32" s="46" t="s">
        <v>111</v>
      </c>
      <c r="H32" s="47" t="s">
        <v>285</v>
      </c>
      <c r="I32" s="45">
        <v>8</v>
      </c>
      <c r="J32" s="48">
        <v>8</v>
      </c>
      <c r="K32" s="48">
        <v>2</v>
      </c>
      <c r="L32" s="48">
        <v>8</v>
      </c>
      <c r="M32" s="48">
        <v>4</v>
      </c>
      <c r="N32" s="48">
        <v>1</v>
      </c>
      <c r="O32" s="48">
        <v>0</v>
      </c>
      <c r="P32" s="48">
        <v>9</v>
      </c>
      <c r="Q32" s="48">
        <f t="shared" si="0"/>
        <v>32</v>
      </c>
      <c r="R32" s="49">
        <f t="shared" si="1"/>
        <v>43.243243243243242</v>
      </c>
      <c r="S32" s="51">
        <v>16</v>
      </c>
      <c r="T32" s="89" t="s">
        <v>915</v>
      </c>
    </row>
    <row r="33" spans="1:20" ht="29.25" customHeight="1">
      <c r="A33" s="9"/>
      <c r="B33" s="108">
        <v>23</v>
      </c>
      <c r="C33" s="109"/>
      <c r="D33" s="46" t="s">
        <v>286</v>
      </c>
      <c r="E33" s="46" t="s">
        <v>287</v>
      </c>
      <c r="F33" s="46" t="s">
        <v>288</v>
      </c>
      <c r="G33" s="46" t="s">
        <v>111</v>
      </c>
      <c r="H33" s="47" t="s">
        <v>289</v>
      </c>
      <c r="I33" s="45">
        <v>8</v>
      </c>
      <c r="J33" s="48">
        <v>7</v>
      </c>
      <c r="K33" s="48">
        <v>2</v>
      </c>
      <c r="L33" s="48">
        <v>6.5</v>
      </c>
      <c r="M33" s="48">
        <v>7</v>
      </c>
      <c r="N33" s="48">
        <v>0</v>
      </c>
      <c r="O33" s="48">
        <v>2</v>
      </c>
      <c r="P33" s="48">
        <v>7</v>
      </c>
      <c r="Q33" s="48">
        <f t="shared" si="0"/>
        <v>31.5</v>
      </c>
      <c r="R33" s="49">
        <f t="shared" si="1"/>
        <v>42.567567567567565</v>
      </c>
      <c r="S33" s="51">
        <v>17</v>
      </c>
      <c r="T33" s="89" t="s">
        <v>915</v>
      </c>
    </row>
    <row r="34" spans="1:20" ht="29.25" customHeight="1">
      <c r="A34" s="9"/>
      <c r="B34" s="108">
        <v>24</v>
      </c>
      <c r="C34" s="109"/>
      <c r="D34" s="46" t="s">
        <v>290</v>
      </c>
      <c r="E34" s="46" t="s">
        <v>291</v>
      </c>
      <c r="F34" s="46" t="s">
        <v>292</v>
      </c>
      <c r="G34" s="46" t="s">
        <v>111</v>
      </c>
      <c r="H34" s="47" t="s">
        <v>293</v>
      </c>
      <c r="I34" s="45">
        <v>8</v>
      </c>
      <c r="J34" s="48">
        <v>4.5</v>
      </c>
      <c r="K34" s="48">
        <v>0</v>
      </c>
      <c r="L34" s="48">
        <v>8</v>
      </c>
      <c r="M34" s="48">
        <v>6</v>
      </c>
      <c r="N34" s="48">
        <v>2</v>
      </c>
      <c r="O34" s="48">
        <v>2</v>
      </c>
      <c r="P34" s="48">
        <v>9</v>
      </c>
      <c r="Q34" s="48">
        <f t="shared" si="0"/>
        <v>31.5</v>
      </c>
      <c r="R34" s="49">
        <f t="shared" si="1"/>
        <v>42.567567567567565</v>
      </c>
      <c r="S34" s="51">
        <v>17</v>
      </c>
      <c r="T34" s="89" t="s">
        <v>915</v>
      </c>
    </row>
    <row r="35" spans="1:20" ht="29.25" customHeight="1">
      <c r="A35" s="9"/>
      <c r="B35" s="108">
        <v>25</v>
      </c>
      <c r="C35" s="109"/>
      <c r="D35" s="46" t="s">
        <v>34</v>
      </c>
      <c r="E35" s="46" t="s">
        <v>136</v>
      </c>
      <c r="F35" s="46" t="s">
        <v>113</v>
      </c>
      <c r="G35" s="46" t="s">
        <v>111</v>
      </c>
      <c r="H35" s="47" t="s">
        <v>251</v>
      </c>
      <c r="I35" s="45">
        <v>8</v>
      </c>
      <c r="J35" s="48">
        <v>8</v>
      </c>
      <c r="K35" s="48">
        <v>0</v>
      </c>
      <c r="L35" s="48">
        <v>8.5</v>
      </c>
      <c r="M35" s="48">
        <v>9</v>
      </c>
      <c r="N35" s="48">
        <v>0</v>
      </c>
      <c r="O35" s="48">
        <v>0</v>
      </c>
      <c r="P35" s="48">
        <v>6</v>
      </c>
      <c r="Q35" s="48">
        <f t="shared" si="0"/>
        <v>31.5</v>
      </c>
      <c r="R35" s="49">
        <f t="shared" si="1"/>
        <v>42.567567567567565</v>
      </c>
      <c r="S35" s="51">
        <v>17</v>
      </c>
      <c r="T35" s="89" t="s">
        <v>915</v>
      </c>
    </row>
    <row r="36" spans="1:20" ht="29.25" customHeight="1">
      <c r="A36" s="9"/>
      <c r="B36" s="108">
        <v>26</v>
      </c>
      <c r="C36" s="109"/>
      <c r="D36" s="46" t="s">
        <v>294</v>
      </c>
      <c r="E36" s="46" t="s">
        <v>174</v>
      </c>
      <c r="F36" s="46" t="s">
        <v>295</v>
      </c>
      <c r="G36" s="46" t="s">
        <v>111</v>
      </c>
      <c r="H36" s="47" t="s">
        <v>223</v>
      </c>
      <c r="I36" s="45">
        <v>8</v>
      </c>
      <c r="J36" s="48">
        <v>7</v>
      </c>
      <c r="K36" s="48">
        <v>0</v>
      </c>
      <c r="L36" s="48">
        <v>8.5</v>
      </c>
      <c r="M36" s="48">
        <v>3</v>
      </c>
      <c r="N36" s="48">
        <v>2</v>
      </c>
      <c r="O36" s="48">
        <v>0</v>
      </c>
      <c r="P36" s="48">
        <v>10</v>
      </c>
      <c r="Q36" s="48">
        <f t="shared" si="0"/>
        <v>30.5</v>
      </c>
      <c r="R36" s="49">
        <f t="shared" si="1"/>
        <v>41.216216216216218</v>
      </c>
      <c r="S36" s="51">
        <v>18</v>
      </c>
      <c r="T36" s="89" t="s">
        <v>915</v>
      </c>
    </row>
    <row r="37" spans="1:20" ht="29.25" customHeight="1">
      <c r="A37" s="9"/>
      <c r="B37" s="108">
        <v>27</v>
      </c>
      <c r="C37" s="109"/>
      <c r="D37" s="46" t="s">
        <v>296</v>
      </c>
      <c r="E37" s="46" t="s">
        <v>174</v>
      </c>
      <c r="F37" s="46" t="s">
        <v>297</v>
      </c>
      <c r="G37" s="46" t="s">
        <v>111</v>
      </c>
      <c r="H37" s="47" t="s">
        <v>298</v>
      </c>
      <c r="I37" s="45">
        <v>8</v>
      </c>
      <c r="J37" s="48">
        <v>7.5</v>
      </c>
      <c r="K37" s="48">
        <v>2</v>
      </c>
      <c r="L37" s="48">
        <v>8</v>
      </c>
      <c r="M37" s="48">
        <v>7</v>
      </c>
      <c r="N37" s="48">
        <v>0</v>
      </c>
      <c r="O37" s="48">
        <v>0</v>
      </c>
      <c r="P37" s="48">
        <v>6</v>
      </c>
      <c r="Q37" s="48">
        <f t="shared" si="0"/>
        <v>30.5</v>
      </c>
      <c r="R37" s="49">
        <f t="shared" si="1"/>
        <v>41.216216216216218</v>
      </c>
      <c r="S37" s="51">
        <v>18</v>
      </c>
      <c r="T37" s="89" t="s">
        <v>915</v>
      </c>
    </row>
    <row r="38" spans="1:20" ht="29.25" customHeight="1">
      <c r="A38" s="9"/>
      <c r="B38" s="108">
        <v>28</v>
      </c>
      <c r="C38" s="109"/>
      <c r="D38" s="46" t="s">
        <v>299</v>
      </c>
      <c r="E38" s="46" t="s">
        <v>174</v>
      </c>
      <c r="F38" s="46" t="s">
        <v>300</v>
      </c>
      <c r="G38" s="46" t="s">
        <v>111</v>
      </c>
      <c r="H38" s="47" t="s">
        <v>252</v>
      </c>
      <c r="I38" s="45">
        <v>8</v>
      </c>
      <c r="J38" s="48">
        <v>7.5</v>
      </c>
      <c r="K38" s="48">
        <v>1</v>
      </c>
      <c r="L38" s="48">
        <v>5.5</v>
      </c>
      <c r="M38" s="48">
        <v>6</v>
      </c>
      <c r="N38" s="48">
        <v>3</v>
      </c>
      <c r="O38" s="48">
        <v>1</v>
      </c>
      <c r="P38" s="48">
        <v>6</v>
      </c>
      <c r="Q38" s="48">
        <f t="shared" si="0"/>
        <v>30</v>
      </c>
      <c r="R38" s="49">
        <f t="shared" si="1"/>
        <v>40.54054054054054</v>
      </c>
      <c r="S38" s="51">
        <v>19</v>
      </c>
      <c r="T38" s="89" t="s">
        <v>915</v>
      </c>
    </row>
    <row r="39" spans="1:20" ht="29.25" customHeight="1">
      <c r="A39" s="9"/>
      <c r="B39" s="108">
        <v>29</v>
      </c>
      <c r="C39" s="109"/>
      <c r="D39" s="46" t="s">
        <v>301</v>
      </c>
      <c r="E39" s="46" t="s">
        <v>302</v>
      </c>
      <c r="F39" s="46" t="s">
        <v>146</v>
      </c>
      <c r="G39" s="46" t="s">
        <v>111</v>
      </c>
      <c r="H39" s="47" t="s">
        <v>264</v>
      </c>
      <c r="I39" s="45">
        <v>8</v>
      </c>
      <c r="J39" s="48">
        <v>7</v>
      </c>
      <c r="K39" s="48">
        <v>0</v>
      </c>
      <c r="L39" s="48">
        <v>5</v>
      </c>
      <c r="M39" s="48">
        <v>10</v>
      </c>
      <c r="N39" s="48">
        <v>0</v>
      </c>
      <c r="O39" s="48">
        <v>0</v>
      </c>
      <c r="P39" s="48">
        <v>8</v>
      </c>
      <c r="Q39" s="48">
        <f t="shared" si="0"/>
        <v>30</v>
      </c>
      <c r="R39" s="49">
        <f t="shared" si="1"/>
        <v>40.54054054054054</v>
      </c>
      <c r="S39" s="51">
        <v>19</v>
      </c>
      <c r="T39" s="89" t="s">
        <v>915</v>
      </c>
    </row>
    <row r="40" spans="1:20" ht="29.25" customHeight="1">
      <c r="A40" s="9"/>
      <c r="B40" s="108">
        <v>30</v>
      </c>
      <c r="C40" s="109"/>
      <c r="D40" s="46" t="s">
        <v>303</v>
      </c>
      <c r="E40" s="46" t="s">
        <v>304</v>
      </c>
      <c r="F40" s="46" t="s">
        <v>305</v>
      </c>
      <c r="G40" s="46" t="s">
        <v>111</v>
      </c>
      <c r="H40" s="47" t="s">
        <v>298</v>
      </c>
      <c r="I40" s="45">
        <v>8</v>
      </c>
      <c r="J40" s="48">
        <v>7.5</v>
      </c>
      <c r="K40" s="48">
        <v>0</v>
      </c>
      <c r="L40" s="48">
        <v>10.5</v>
      </c>
      <c r="M40" s="48">
        <v>7</v>
      </c>
      <c r="N40" s="48">
        <v>0</v>
      </c>
      <c r="O40" s="48">
        <v>0</v>
      </c>
      <c r="P40" s="48">
        <v>5</v>
      </c>
      <c r="Q40" s="48">
        <f t="shared" si="0"/>
        <v>30</v>
      </c>
      <c r="R40" s="49">
        <f t="shared" si="1"/>
        <v>40.54054054054054</v>
      </c>
      <c r="S40" s="51">
        <v>19</v>
      </c>
      <c r="T40" s="89" t="s">
        <v>915</v>
      </c>
    </row>
    <row r="41" spans="1:20" ht="29.25" customHeight="1">
      <c r="A41" s="9"/>
      <c r="B41" s="108">
        <v>31</v>
      </c>
      <c r="C41" s="109"/>
      <c r="D41" s="46" t="s">
        <v>306</v>
      </c>
      <c r="E41" s="46" t="s">
        <v>169</v>
      </c>
      <c r="F41" s="46" t="s">
        <v>129</v>
      </c>
      <c r="G41" s="46" t="s">
        <v>111</v>
      </c>
      <c r="H41" s="47" t="s">
        <v>307</v>
      </c>
      <c r="I41" s="45">
        <v>8</v>
      </c>
      <c r="J41" s="48">
        <v>8</v>
      </c>
      <c r="K41" s="48">
        <v>0</v>
      </c>
      <c r="L41" s="48">
        <v>6</v>
      </c>
      <c r="M41" s="48">
        <v>6</v>
      </c>
      <c r="N41" s="48">
        <v>2</v>
      </c>
      <c r="O41" s="48">
        <v>1</v>
      </c>
      <c r="P41" s="48">
        <v>7</v>
      </c>
      <c r="Q41" s="48">
        <f t="shared" si="0"/>
        <v>30</v>
      </c>
      <c r="R41" s="49">
        <f t="shared" si="1"/>
        <v>40.54054054054054</v>
      </c>
      <c r="S41" s="51">
        <v>19</v>
      </c>
      <c r="T41" s="89" t="s">
        <v>915</v>
      </c>
    </row>
    <row r="42" spans="1:20" ht="29.25" customHeight="1">
      <c r="A42" s="9"/>
      <c r="B42" s="108">
        <v>32</v>
      </c>
      <c r="C42" s="109"/>
      <c r="D42" s="46" t="s">
        <v>308</v>
      </c>
      <c r="E42" s="46" t="s">
        <v>166</v>
      </c>
      <c r="F42" s="46" t="s">
        <v>309</v>
      </c>
      <c r="G42" s="46" t="s">
        <v>111</v>
      </c>
      <c r="H42" s="47" t="s">
        <v>251</v>
      </c>
      <c r="I42" s="45">
        <v>8</v>
      </c>
      <c r="J42" s="48">
        <v>6</v>
      </c>
      <c r="K42" s="48">
        <v>0</v>
      </c>
      <c r="L42" s="48">
        <v>10.5</v>
      </c>
      <c r="M42" s="48">
        <v>10</v>
      </c>
      <c r="N42" s="48">
        <v>3</v>
      </c>
      <c r="O42" s="48">
        <v>0</v>
      </c>
      <c r="P42" s="48">
        <v>0</v>
      </c>
      <c r="Q42" s="48">
        <f t="shared" si="0"/>
        <v>29.5</v>
      </c>
      <c r="R42" s="49">
        <f t="shared" si="1"/>
        <v>39.864864864864863</v>
      </c>
      <c r="S42" s="51">
        <v>20</v>
      </c>
      <c r="T42" s="89" t="s">
        <v>915</v>
      </c>
    </row>
    <row r="43" spans="1:20" ht="29.25" customHeight="1">
      <c r="A43" s="9"/>
      <c r="B43" s="108">
        <v>33</v>
      </c>
      <c r="C43" s="109"/>
      <c r="D43" s="46" t="s">
        <v>310</v>
      </c>
      <c r="E43" s="46" t="s">
        <v>198</v>
      </c>
      <c r="F43" s="46" t="s">
        <v>133</v>
      </c>
      <c r="G43" s="46" t="s">
        <v>111</v>
      </c>
      <c r="H43" s="47" t="s">
        <v>228</v>
      </c>
      <c r="I43" s="45">
        <v>8</v>
      </c>
      <c r="J43" s="48">
        <v>7</v>
      </c>
      <c r="K43" s="48">
        <v>1</v>
      </c>
      <c r="L43" s="48">
        <v>5.5</v>
      </c>
      <c r="M43" s="48">
        <v>5</v>
      </c>
      <c r="N43" s="48">
        <v>3</v>
      </c>
      <c r="O43" s="48">
        <v>2</v>
      </c>
      <c r="P43" s="48">
        <v>6</v>
      </c>
      <c r="Q43" s="48">
        <f t="shared" si="0"/>
        <v>29.5</v>
      </c>
      <c r="R43" s="49">
        <f t="shared" si="1"/>
        <v>39.864864864864863</v>
      </c>
      <c r="S43" s="51">
        <v>20</v>
      </c>
      <c r="T43" s="89" t="s">
        <v>915</v>
      </c>
    </row>
    <row r="44" spans="1:20" ht="29.25" customHeight="1">
      <c r="A44" s="9"/>
      <c r="B44" s="108">
        <v>34</v>
      </c>
      <c r="C44" s="111"/>
      <c r="D44" s="86" t="s">
        <v>311</v>
      </c>
      <c r="E44" s="86" t="s">
        <v>312</v>
      </c>
      <c r="F44" s="86" t="s">
        <v>313</v>
      </c>
      <c r="G44" s="86" t="s">
        <v>111</v>
      </c>
      <c r="H44" s="86" t="s">
        <v>278</v>
      </c>
      <c r="I44" s="45">
        <v>8</v>
      </c>
      <c r="J44" s="48">
        <v>7.5</v>
      </c>
      <c r="K44" s="48">
        <v>1</v>
      </c>
      <c r="L44" s="48">
        <v>8.5</v>
      </c>
      <c r="M44" s="48">
        <v>9</v>
      </c>
      <c r="N44" s="48">
        <v>0</v>
      </c>
      <c r="O44" s="48">
        <v>0</v>
      </c>
      <c r="P44" s="48">
        <v>3</v>
      </c>
      <c r="Q44" s="48">
        <f t="shared" si="0"/>
        <v>29</v>
      </c>
      <c r="R44" s="49">
        <f t="shared" si="1"/>
        <v>39.189189189189186</v>
      </c>
      <c r="S44" s="51">
        <v>20</v>
      </c>
      <c r="T44" s="89" t="s">
        <v>915</v>
      </c>
    </row>
    <row r="45" spans="1:20" ht="29.25" customHeight="1">
      <c r="A45" s="9"/>
      <c r="B45" s="108">
        <v>35</v>
      </c>
      <c r="C45" s="109"/>
      <c r="D45" s="86" t="s">
        <v>314</v>
      </c>
      <c r="E45" s="86" t="s">
        <v>315</v>
      </c>
      <c r="F45" s="86" t="s">
        <v>139</v>
      </c>
      <c r="G45" s="86" t="s">
        <v>111</v>
      </c>
      <c r="H45" s="86" t="s">
        <v>316</v>
      </c>
      <c r="I45" s="45">
        <v>8</v>
      </c>
      <c r="J45" s="48">
        <v>7</v>
      </c>
      <c r="K45" s="48">
        <v>6</v>
      </c>
      <c r="L45" s="48">
        <v>6</v>
      </c>
      <c r="M45" s="48">
        <v>0</v>
      </c>
      <c r="N45" s="48">
        <v>3</v>
      </c>
      <c r="O45" s="48">
        <v>0</v>
      </c>
      <c r="P45" s="48">
        <v>7</v>
      </c>
      <c r="Q45" s="48">
        <f t="shared" si="0"/>
        <v>29</v>
      </c>
      <c r="R45" s="49">
        <f t="shared" si="1"/>
        <v>39.189189189189186</v>
      </c>
      <c r="S45" s="51">
        <v>20</v>
      </c>
      <c r="T45" s="89" t="s">
        <v>915</v>
      </c>
    </row>
    <row r="46" spans="1:20" ht="29.25" customHeight="1">
      <c r="A46" s="9"/>
      <c r="B46" s="108">
        <v>36</v>
      </c>
      <c r="C46" s="110"/>
      <c r="D46" s="46" t="s">
        <v>317</v>
      </c>
      <c r="E46" s="46" t="s">
        <v>318</v>
      </c>
      <c r="F46" s="46" t="s">
        <v>319</v>
      </c>
      <c r="G46" s="46" t="s">
        <v>111</v>
      </c>
      <c r="H46" s="47" t="s">
        <v>258</v>
      </c>
      <c r="I46" s="45">
        <v>8</v>
      </c>
      <c r="J46" s="48">
        <v>8</v>
      </c>
      <c r="K46" s="48">
        <v>0</v>
      </c>
      <c r="L46" s="48">
        <v>10</v>
      </c>
      <c r="M46" s="48">
        <v>2</v>
      </c>
      <c r="N46" s="48">
        <v>0</v>
      </c>
      <c r="O46" s="48">
        <v>1</v>
      </c>
      <c r="P46" s="48">
        <v>8</v>
      </c>
      <c r="Q46" s="48">
        <f t="shared" si="0"/>
        <v>29</v>
      </c>
      <c r="R46" s="49">
        <f t="shared" si="1"/>
        <v>39.189189189189186</v>
      </c>
      <c r="S46" s="51">
        <v>20</v>
      </c>
      <c r="T46" s="89" t="s">
        <v>915</v>
      </c>
    </row>
    <row r="47" spans="1:20" ht="29.25" customHeight="1">
      <c r="A47" s="9"/>
      <c r="B47" s="108">
        <v>37</v>
      </c>
      <c r="C47" s="109"/>
      <c r="D47" s="46" t="s">
        <v>320</v>
      </c>
      <c r="E47" s="46" t="s">
        <v>187</v>
      </c>
      <c r="F47" s="46" t="s">
        <v>115</v>
      </c>
      <c r="G47" s="46" t="s">
        <v>111</v>
      </c>
      <c r="H47" s="47" t="s">
        <v>264</v>
      </c>
      <c r="I47" s="45">
        <v>8</v>
      </c>
      <c r="J47" s="48">
        <v>7</v>
      </c>
      <c r="K47" s="48">
        <v>0</v>
      </c>
      <c r="L47" s="48">
        <v>11</v>
      </c>
      <c r="M47" s="48">
        <v>3</v>
      </c>
      <c r="N47" s="48">
        <v>0</v>
      </c>
      <c r="O47" s="48">
        <v>0</v>
      </c>
      <c r="P47" s="48">
        <v>8</v>
      </c>
      <c r="Q47" s="48">
        <f t="shared" si="0"/>
        <v>29</v>
      </c>
      <c r="R47" s="49">
        <f t="shared" si="1"/>
        <v>39.189189189189186</v>
      </c>
      <c r="S47" s="51">
        <v>20</v>
      </c>
      <c r="T47" s="89" t="s">
        <v>915</v>
      </c>
    </row>
    <row r="48" spans="1:20" ht="29.25" customHeight="1">
      <c r="A48" s="9"/>
      <c r="B48" s="108">
        <v>38</v>
      </c>
      <c r="C48" s="109"/>
      <c r="D48" s="46" t="s">
        <v>321</v>
      </c>
      <c r="E48" s="46" t="s">
        <v>322</v>
      </c>
      <c r="F48" s="46" t="s">
        <v>323</v>
      </c>
      <c r="G48" s="46" t="s">
        <v>111</v>
      </c>
      <c r="H48" s="47" t="s">
        <v>324</v>
      </c>
      <c r="I48" s="45">
        <v>8</v>
      </c>
      <c r="J48" s="48">
        <v>7</v>
      </c>
      <c r="K48" s="48">
        <v>0</v>
      </c>
      <c r="L48" s="48">
        <v>8.5</v>
      </c>
      <c r="M48" s="48">
        <v>4</v>
      </c>
      <c r="N48" s="48">
        <v>0</v>
      </c>
      <c r="O48" s="48">
        <v>0</v>
      </c>
      <c r="P48" s="48">
        <v>9</v>
      </c>
      <c r="Q48" s="48">
        <f t="shared" si="0"/>
        <v>28.5</v>
      </c>
      <c r="R48" s="49">
        <f t="shared" si="1"/>
        <v>38.513513513513516</v>
      </c>
      <c r="S48" s="51">
        <v>21</v>
      </c>
      <c r="T48" s="89" t="s">
        <v>915</v>
      </c>
    </row>
    <row r="49" spans="1:20" ht="29.25" customHeight="1">
      <c r="A49" s="9"/>
      <c r="B49" s="108">
        <v>39</v>
      </c>
      <c r="C49" s="109"/>
      <c r="D49" s="46" t="s">
        <v>325</v>
      </c>
      <c r="E49" s="46" t="s">
        <v>174</v>
      </c>
      <c r="F49" s="46" t="s">
        <v>129</v>
      </c>
      <c r="G49" s="46" t="s">
        <v>111</v>
      </c>
      <c r="H49" s="47" t="s">
        <v>326</v>
      </c>
      <c r="I49" s="45">
        <v>8</v>
      </c>
      <c r="J49" s="48">
        <v>4</v>
      </c>
      <c r="K49" s="48">
        <v>0</v>
      </c>
      <c r="L49" s="48">
        <v>4</v>
      </c>
      <c r="M49" s="48">
        <v>9</v>
      </c>
      <c r="N49" s="48">
        <v>0</v>
      </c>
      <c r="O49" s="48">
        <v>3</v>
      </c>
      <c r="P49" s="48">
        <v>8</v>
      </c>
      <c r="Q49" s="48">
        <f t="shared" si="0"/>
        <v>28</v>
      </c>
      <c r="R49" s="49">
        <f t="shared" si="1"/>
        <v>37.837837837837839</v>
      </c>
      <c r="S49" s="51">
        <v>22</v>
      </c>
      <c r="T49" s="89" t="s">
        <v>915</v>
      </c>
    </row>
    <row r="50" spans="1:20" ht="29.25" customHeight="1">
      <c r="A50" s="9"/>
      <c r="B50" s="108">
        <v>40</v>
      </c>
      <c r="C50" s="109"/>
      <c r="D50" s="46" t="s">
        <v>327</v>
      </c>
      <c r="E50" s="46" t="s">
        <v>179</v>
      </c>
      <c r="F50" s="46" t="s">
        <v>134</v>
      </c>
      <c r="G50" s="46" t="s">
        <v>111</v>
      </c>
      <c r="H50" s="47" t="s">
        <v>228</v>
      </c>
      <c r="I50" s="45">
        <v>8</v>
      </c>
      <c r="J50" s="48">
        <v>8</v>
      </c>
      <c r="K50" s="48">
        <v>0</v>
      </c>
      <c r="L50" s="48">
        <v>12</v>
      </c>
      <c r="M50" s="48">
        <v>4</v>
      </c>
      <c r="N50" s="48">
        <v>0</v>
      </c>
      <c r="O50" s="48">
        <v>0</v>
      </c>
      <c r="P50" s="48">
        <v>4</v>
      </c>
      <c r="Q50" s="48">
        <f t="shared" si="0"/>
        <v>28</v>
      </c>
      <c r="R50" s="49">
        <f t="shared" si="1"/>
        <v>37.837837837837839</v>
      </c>
      <c r="S50" s="51">
        <v>22</v>
      </c>
      <c r="T50" s="89" t="s">
        <v>915</v>
      </c>
    </row>
    <row r="51" spans="1:20" ht="29.25" customHeight="1">
      <c r="A51" s="9"/>
      <c r="B51" s="108">
        <v>41</v>
      </c>
      <c r="C51" s="109"/>
      <c r="D51" s="46" t="s">
        <v>328</v>
      </c>
      <c r="E51" s="46" t="s">
        <v>329</v>
      </c>
      <c r="F51" s="46" t="s">
        <v>143</v>
      </c>
      <c r="G51" s="46" t="s">
        <v>111</v>
      </c>
      <c r="H51" s="47" t="s">
        <v>289</v>
      </c>
      <c r="I51" s="45">
        <v>8</v>
      </c>
      <c r="J51" s="48">
        <v>7</v>
      </c>
      <c r="K51" s="48">
        <v>0</v>
      </c>
      <c r="L51" s="48">
        <v>9.5</v>
      </c>
      <c r="M51" s="48">
        <v>1</v>
      </c>
      <c r="N51" s="52">
        <v>2</v>
      </c>
      <c r="O51" s="48">
        <v>1</v>
      </c>
      <c r="P51" s="48">
        <v>7</v>
      </c>
      <c r="Q51" s="48">
        <f t="shared" si="0"/>
        <v>27.5</v>
      </c>
      <c r="R51" s="49">
        <f t="shared" si="1"/>
        <v>37.162162162162161</v>
      </c>
      <c r="S51" s="51">
        <v>23</v>
      </c>
      <c r="T51" s="89" t="s">
        <v>915</v>
      </c>
    </row>
    <row r="52" spans="1:20" ht="29.25" customHeight="1">
      <c r="A52" s="9"/>
      <c r="B52" s="108">
        <v>42</v>
      </c>
      <c r="C52" s="109"/>
      <c r="D52" s="46" t="s">
        <v>330</v>
      </c>
      <c r="E52" s="46" t="s">
        <v>172</v>
      </c>
      <c r="F52" s="46" t="s">
        <v>113</v>
      </c>
      <c r="G52" s="46" t="s">
        <v>111</v>
      </c>
      <c r="H52" s="47" t="s">
        <v>293</v>
      </c>
      <c r="I52" s="45">
        <v>8</v>
      </c>
      <c r="J52" s="48">
        <v>8</v>
      </c>
      <c r="K52" s="48">
        <v>0</v>
      </c>
      <c r="L52" s="48">
        <v>5.5</v>
      </c>
      <c r="M52" s="48">
        <v>5</v>
      </c>
      <c r="N52" s="48">
        <v>1</v>
      </c>
      <c r="O52" s="48">
        <v>1</v>
      </c>
      <c r="P52" s="48">
        <v>7</v>
      </c>
      <c r="Q52" s="48">
        <f t="shared" si="0"/>
        <v>27.5</v>
      </c>
      <c r="R52" s="49">
        <f t="shared" si="1"/>
        <v>37.162162162162161</v>
      </c>
      <c r="S52" s="51">
        <v>23</v>
      </c>
      <c r="T52" s="89" t="s">
        <v>915</v>
      </c>
    </row>
    <row r="53" spans="1:20" ht="29.25" customHeight="1">
      <c r="A53" s="9"/>
      <c r="B53" s="108">
        <v>43</v>
      </c>
      <c r="C53" s="109"/>
      <c r="D53" s="46" t="s">
        <v>331</v>
      </c>
      <c r="E53" s="46" t="s">
        <v>112</v>
      </c>
      <c r="F53" s="46" t="s">
        <v>332</v>
      </c>
      <c r="G53" s="46" t="s">
        <v>111</v>
      </c>
      <c r="H53" s="47" t="s">
        <v>252</v>
      </c>
      <c r="I53" s="45">
        <v>8</v>
      </c>
      <c r="J53" s="48">
        <v>8</v>
      </c>
      <c r="K53" s="48">
        <v>0</v>
      </c>
      <c r="L53" s="48">
        <v>0</v>
      </c>
      <c r="M53" s="48">
        <v>8</v>
      </c>
      <c r="N53" s="48">
        <v>0</v>
      </c>
      <c r="O53" s="48">
        <v>0</v>
      </c>
      <c r="P53" s="48">
        <v>11</v>
      </c>
      <c r="Q53" s="48">
        <f t="shared" si="0"/>
        <v>27</v>
      </c>
      <c r="R53" s="49">
        <f t="shared" si="1"/>
        <v>36.486486486486484</v>
      </c>
      <c r="S53" s="51">
        <v>24</v>
      </c>
      <c r="T53" s="89" t="s">
        <v>915</v>
      </c>
    </row>
    <row r="54" spans="1:20" ht="29.25" customHeight="1">
      <c r="A54" s="9"/>
      <c r="B54" s="108">
        <v>44</v>
      </c>
      <c r="C54" s="109"/>
      <c r="D54" s="46" t="s">
        <v>333</v>
      </c>
      <c r="E54" s="46" t="s">
        <v>198</v>
      </c>
      <c r="F54" s="46" t="s">
        <v>334</v>
      </c>
      <c r="G54" s="46" t="s">
        <v>111</v>
      </c>
      <c r="H54" s="47" t="s">
        <v>272</v>
      </c>
      <c r="I54" s="45">
        <v>8</v>
      </c>
      <c r="J54" s="48">
        <v>4.5</v>
      </c>
      <c r="K54" s="48">
        <v>0</v>
      </c>
      <c r="L54" s="48">
        <v>5</v>
      </c>
      <c r="M54" s="48">
        <v>9</v>
      </c>
      <c r="N54" s="48">
        <v>2</v>
      </c>
      <c r="O54" s="48">
        <v>0</v>
      </c>
      <c r="P54" s="48">
        <v>6</v>
      </c>
      <c r="Q54" s="48">
        <f t="shared" si="0"/>
        <v>26.5</v>
      </c>
      <c r="R54" s="49">
        <f t="shared" si="1"/>
        <v>35.810810810810814</v>
      </c>
      <c r="S54" s="51">
        <v>25</v>
      </c>
      <c r="T54" s="89" t="s">
        <v>915</v>
      </c>
    </row>
    <row r="55" spans="1:20" ht="29.25" customHeight="1">
      <c r="A55" s="9"/>
      <c r="B55" s="108">
        <v>45</v>
      </c>
      <c r="C55" s="109"/>
      <c r="D55" s="46" t="s">
        <v>335</v>
      </c>
      <c r="E55" s="46" t="s">
        <v>119</v>
      </c>
      <c r="F55" s="46" t="s">
        <v>149</v>
      </c>
      <c r="G55" s="46" t="s">
        <v>111</v>
      </c>
      <c r="H55" s="47" t="s">
        <v>336</v>
      </c>
      <c r="I55" s="45">
        <v>8</v>
      </c>
      <c r="J55" s="48">
        <v>5</v>
      </c>
      <c r="K55" s="48">
        <v>0</v>
      </c>
      <c r="L55" s="48">
        <v>9.5</v>
      </c>
      <c r="M55" s="48">
        <v>1</v>
      </c>
      <c r="N55" s="52">
        <v>2</v>
      </c>
      <c r="O55" s="48">
        <v>1</v>
      </c>
      <c r="P55" s="48">
        <v>8</v>
      </c>
      <c r="Q55" s="48">
        <f t="shared" si="0"/>
        <v>26.5</v>
      </c>
      <c r="R55" s="49">
        <f t="shared" si="1"/>
        <v>35.810810810810814</v>
      </c>
      <c r="S55" s="51">
        <v>25</v>
      </c>
      <c r="T55" s="89" t="s">
        <v>915</v>
      </c>
    </row>
    <row r="56" spans="1:20" ht="29.25" customHeight="1">
      <c r="A56" s="9"/>
      <c r="B56" s="108">
        <v>46</v>
      </c>
      <c r="C56" s="109"/>
      <c r="D56" s="46" t="s">
        <v>337</v>
      </c>
      <c r="E56" s="46" t="s">
        <v>338</v>
      </c>
      <c r="F56" s="46" t="s">
        <v>115</v>
      </c>
      <c r="G56" s="46" t="s">
        <v>111</v>
      </c>
      <c r="H56" s="47" t="s">
        <v>339</v>
      </c>
      <c r="I56" s="45">
        <v>8</v>
      </c>
      <c r="J56" s="48">
        <v>7</v>
      </c>
      <c r="K56" s="48">
        <v>1</v>
      </c>
      <c r="L56" s="48">
        <v>1.5</v>
      </c>
      <c r="M56" s="48">
        <v>4</v>
      </c>
      <c r="N56" s="48">
        <v>2</v>
      </c>
      <c r="O56" s="48">
        <v>0</v>
      </c>
      <c r="P56" s="48">
        <v>11</v>
      </c>
      <c r="Q56" s="48">
        <f t="shared" si="0"/>
        <v>26.5</v>
      </c>
      <c r="R56" s="49">
        <f t="shared" si="1"/>
        <v>35.810810810810814</v>
      </c>
      <c r="S56" s="51">
        <v>25</v>
      </c>
      <c r="T56" s="89" t="s">
        <v>915</v>
      </c>
    </row>
    <row r="57" spans="1:20" ht="29.25" customHeight="1">
      <c r="A57" s="9"/>
      <c r="B57" s="108">
        <v>47</v>
      </c>
      <c r="C57" s="109"/>
      <c r="D57" s="46" t="s">
        <v>340</v>
      </c>
      <c r="E57" s="46" t="s">
        <v>341</v>
      </c>
      <c r="F57" s="46" t="s">
        <v>139</v>
      </c>
      <c r="G57" s="46" t="s">
        <v>111</v>
      </c>
      <c r="H57" s="47" t="s">
        <v>252</v>
      </c>
      <c r="I57" s="45">
        <v>8</v>
      </c>
      <c r="J57" s="48">
        <v>6</v>
      </c>
      <c r="K57" s="48">
        <v>2</v>
      </c>
      <c r="L57" s="48">
        <v>2</v>
      </c>
      <c r="M57" s="48">
        <v>5</v>
      </c>
      <c r="N57" s="48">
        <v>2</v>
      </c>
      <c r="O57" s="48">
        <v>0</v>
      </c>
      <c r="P57" s="48">
        <v>9</v>
      </c>
      <c r="Q57" s="48">
        <f t="shared" si="0"/>
        <v>26</v>
      </c>
      <c r="R57" s="49">
        <f t="shared" si="1"/>
        <v>35.135135135135137</v>
      </c>
      <c r="S57" s="51">
        <v>26</v>
      </c>
      <c r="T57" s="89" t="s">
        <v>915</v>
      </c>
    </row>
    <row r="58" spans="1:20" ht="29.25" customHeight="1">
      <c r="A58" s="9"/>
      <c r="B58" s="108">
        <v>48</v>
      </c>
      <c r="C58" s="109"/>
      <c r="D58" s="46" t="s">
        <v>342</v>
      </c>
      <c r="E58" s="46" t="s">
        <v>123</v>
      </c>
      <c r="F58" s="46" t="s">
        <v>122</v>
      </c>
      <c r="G58" s="46" t="s">
        <v>111</v>
      </c>
      <c r="H58" s="47" t="s">
        <v>343</v>
      </c>
      <c r="I58" s="45">
        <v>8</v>
      </c>
      <c r="J58" s="48">
        <v>7</v>
      </c>
      <c r="K58" s="48">
        <v>0</v>
      </c>
      <c r="L58" s="48">
        <v>4</v>
      </c>
      <c r="M58" s="48">
        <v>7</v>
      </c>
      <c r="N58" s="48">
        <v>0</v>
      </c>
      <c r="O58" s="48">
        <v>1</v>
      </c>
      <c r="P58" s="48">
        <v>7</v>
      </c>
      <c r="Q58" s="48">
        <f t="shared" si="0"/>
        <v>26</v>
      </c>
      <c r="R58" s="49">
        <f t="shared" si="1"/>
        <v>35.135135135135137</v>
      </c>
      <c r="S58" s="51">
        <v>26</v>
      </c>
      <c r="T58" s="89" t="s">
        <v>915</v>
      </c>
    </row>
    <row r="59" spans="1:20" ht="29.25" customHeight="1">
      <c r="A59" s="9"/>
      <c r="B59" s="108">
        <v>49</v>
      </c>
      <c r="C59" s="109"/>
      <c r="D59" s="46" t="s">
        <v>344</v>
      </c>
      <c r="E59" s="46" t="s">
        <v>128</v>
      </c>
      <c r="F59" s="46" t="s">
        <v>345</v>
      </c>
      <c r="G59" s="46" t="s">
        <v>111</v>
      </c>
      <c r="H59" s="47" t="s">
        <v>258</v>
      </c>
      <c r="I59" s="45">
        <v>8</v>
      </c>
      <c r="J59" s="48">
        <v>5</v>
      </c>
      <c r="K59" s="48">
        <v>0</v>
      </c>
      <c r="L59" s="48">
        <v>5</v>
      </c>
      <c r="M59" s="48">
        <v>6</v>
      </c>
      <c r="N59" s="48">
        <v>0</v>
      </c>
      <c r="O59" s="48">
        <v>4</v>
      </c>
      <c r="P59" s="48">
        <v>6</v>
      </c>
      <c r="Q59" s="48">
        <f t="shared" si="0"/>
        <v>26</v>
      </c>
      <c r="R59" s="49">
        <f t="shared" si="1"/>
        <v>35.135135135135137</v>
      </c>
      <c r="S59" s="51">
        <v>26</v>
      </c>
      <c r="T59" s="89" t="s">
        <v>915</v>
      </c>
    </row>
    <row r="60" spans="1:20" ht="29.25" customHeight="1">
      <c r="A60" s="9"/>
      <c r="B60" s="108">
        <v>50</v>
      </c>
      <c r="C60" s="109"/>
      <c r="D60" s="46" t="s">
        <v>346</v>
      </c>
      <c r="E60" s="46" t="s">
        <v>187</v>
      </c>
      <c r="F60" s="46" t="s">
        <v>120</v>
      </c>
      <c r="G60" s="46" t="s">
        <v>111</v>
      </c>
      <c r="H60" s="47" t="s">
        <v>326</v>
      </c>
      <c r="I60" s="45">
        <v>8</v>
      </c>
      <c r="J60" s="48">
        <v>5.5</v>
      </c>
      <c r="K60" s="48">
        <v>0</v>
      </c>
      <c r="L60" s="48">
        <v>0</v>
      </c>
      <c r="M60" s="48">
        <v>8</v>
      </c>
      <c r="N60" s="48">
        <v>2</v>
      </c>
      <c r="O60" s="48">
        <v>1</v>
      </c>
      <c r="P60" s="48">
        <v>9</v>
      </c>
      <c r="Q60" s="48">
        <f t="shared" si="0"/>
        <v>25.5</v>
      </c>
      <c r="R60" s="49">
        <f t="shared" si="1"/>
        <v>34.45945945945946</v>
      </c>
      <c r="S60" s="51">
        <v>27</v>
      </c>
      <c r="T60" s="89" t="s">
        <v>915</v>
      </c>
    </row>
    <row r="61" spans="1:20" ht="29.25" customHeight="1">
      <c r="A61" s="9"/>
      <c r="B61" s="108">
        <v>51</v>
      </c>
      <c r="C61" s="109"/>
      <c r="D61" s="46" t="s">
        <v>347</v>
      </c>
      <c r="E61" s="46" t="s">
        <v>131</v>
      </c>
      <c r="F61" s="46" t="s">
        <v>113</v>
      </c>
      <c r="G61" s="46" t="s">
        <v>111</v>
      </c>
      <c r="H61" s="47" t="s">
        <v>223</v>
      </c>
      <c r="I61" s="45">
        <v>8</v>
      </c>
      <c r="J61" s="48">
        <v>4.5</v>
      </c>
      <c r="K61" s="48">
        <v>0</v>
      </c>
      <c r="L61" s="48">
        <v>8</v>
      </c>
      <c r="M61" s="48">
        <v>7</v>
      </c>
      <c r="N61" s="48">
        <v>0</v>
      </c>
      <c r="O61" s="48">
        <v>0</v>
      </c>
      <c r="P61" s="48">
        <v>6</v>
      </c>
      <c r="Q61" s="48">
        <f t="shared" si="0"/>
        <v>25.5</v>
      </c>
      <c r="R61" s="49">
        <f t="shared" si="1"/>
        <v>34.45945945945946</v>
      </c>
      <c r="S61" s="51">
        <v>27</v>
      </c>
      <c r="T61" s="89" t="s">
        <v>915</v>
      </c>
    </row>
    <row r="62" spans="1:20" ht="29.25" customHeight="1">
      <c r="A62" s="9"/>
      <c r="B62" s="108">
        <v>52</v>
      </c>
      <c r="C62" s="109"/>
      <c r="D62" s="46" t="s">
        <v>348</v>
      </c>
      <c r="E62" s="46" t="s">
        <v>123</v>
      </c>
      <c r="F62" s="46" t="s">
        <v>134</v>
      </c>
      <c r="G62" s="46" t="s">
        <v>111</v>
      </c>
      <c r="H62" s="47" t="s">
        <v>349</v>
      </c>
      <c r="I62" s="45">
        <v>8</v>
      </c>
      <c r="J62" s="48">
        <v>8</v>
      </c>
      <c r="K62" s="48">
        <v>0</v>
      </c>
      <c r="L62" s="48">
        <v>9.5</v>
      </c>
      <c r="M62" s="48">
        <v>4</v>
      </c>
      <c r="N62" s="48">
        <v>0</v>
      </c>
      <c r="O62" s="48">
        <v>0</v>
      </c>
      <c r="P62" s="48">
        <v>4</v>
      </c>
      <c r="Q62" s="48">
        <f t="shared" si="0"/>
        <v>25.5</v>
      </c>
      <c r="R62" s="49">
        <f t="shared" si="1"/>
        <v>34.45945945945946</v>
      </c>
      <c r="S62" s="51">
        <v>27</v>
      </c>
      <c r="T62" s="89" t="s">
        <v>915</v>
      </c>
    </row>
    <row r="63" spans="1:20" ht="29.25" customHeight="1">
      <c r="A63" s="9"/>
      <c r="B63" s="108">
        <v>53</v>
      </c>
      <c r="C63" s="109"/>
      <c r="D63" s="46" t="s">
        <v>350</v>
      </c>
      <c r="E63" s="46" t="s">
        <v>198</v>
      </c>
      <c r="F63" s="46" t="s">
        <v>146</v>
      </c>
      <c r="G63" s="46" t="s">
        <v>111</v>
      </c>
      <c r="H63" s="47" t="s">
        <v>289</v>
      </c>
      <c r="I63" s="45">
        <v>8</v>
      </c>
      <c r="J63" s="48">
        <v>8</v>
      </c>
      <c r="K63" s="48">
        <v>0</v>
      </c>
      <c r="L63" s="48">
        <v>5</v>
      </c>
      <c r="M63" s="48">
        <v>8</v>
      </c>
      <c r="N63" s="48">
        <v>0</v>
      </c>
      <c r="O63" s="48">
        <v>0</v>
      </c>
      <c r="P63" s="48">
        <v>4</v>
      </c>
      <c r="Q63" s="48">
        <f t="shared" si="0"/>
        <v>25</v>
      </c>
      <c r="R63" s="49">
        <f t="shared" si="1"/>
        <v>33.783783783783782</v>
      </c>
      <c r="S63" s="51">
        <v>28</v>
      </c>
      <c r="T63" s="89" t="s">
        <v>915</v>
      </c>
    </row>
    <row r="64" spans="1:20" ht="29.25" customHeight="1">
      <c r="A64" s="9"/>
      <c r="B64" s="108">
        <v>54</v>
      </c>
      <c r="C64" s="110"/>
      <c r="D64" s="46" t="s">
        <v>351</v>
      </c>
      <c r="E64" s="46" t="s">
        <v>174</v>
      </c>
      <c r="F64" s="46" t="s">
        <v>120</v>
      </c>
      <c r="G64" s="46" t="s">
        <v>111</v>
      </c>
      <c r="H64" s="47" t="s">
        <v>252</v>
      </c>
      <c r="I64" s="45">
        <v>8</v>
      </c>
      <c r="J64" s="48">
        <v>8</v>
      </c>
      <c r="K64" s="48">
        <v>0</v>
      </c>
      <c r="L64" s="48">
        <v>7</v>
      </c>
      <c r="M64" s="48">
        <v>3</v>
      </c>
      <c r="N64" s="48">
        <v>0</v>
      </c>
      <c r="O64" s="48">
        <v>1</v>
      </c>
      <c r="P64" s="48">
        <v>6</v>
      </c>
      <c r="Q64" s="48">
        <f t="shared" si="0"/>
        <v>25</v>
      </c>
      <c r="R64" s="49">
        <f t="shared" si="1"/>
        <v>33.783783783783782</v>
      </c>
      <c r="S64" s="51">
        <v>28</v>
      </c>
      <c r="T64" s="89" t="s">
        <v>915</v>
      </c>
    </row>
    <row r="65" spans="1:20" ht="29.25" customHeight="1">
      <c r="A65" s="9"/>
      <c r="B65" s="108">
        <v>55</v>
      </c>
      <c r="C65" s="109"/>
      <c r="D65" s="46" t="s">
        <v>78</v>
      </c>
      <c r="E65" s="46" t="s">
        <v>116</v>
      </c>
      <c r="F65" s="46" t="s">
        <v>352</v>
      </c>
      <c r="G65" s="46" t="s">
        <v>111</v>
      </c>
      <c r="H65" s="47" t="s">
        <v>264</v>
      </c>
      <c r="I65" s="45">
        <v>8</v>
      </c>
      <c r="J65" s="48">
        <v>4.5</v>
      </c>
      <c r="K65" s="48">
        <v>0</v>
      </c>
      <c r="L65" s="48">
        <v>6.5</v>
      </c>
      <c r="M65" s="48">
        <v>6</v>
      </c>
      <c r="N65" s="53">
        <v>0</v>
      </c>
      <c r="O65" s="53">
        <v>0</v>
      </c>
      <c r="P65" s="48">
        <v>8</v>
      </c>
      <c r="Q65" s="48">
        <f t="shared" si="0"/>
        <v>25</v>
      </c>
      <c r="R65" s="49">
        <f t="shared" si="1"/>
        <v>33.783783783783782</v>
      </c>
      <c r="S65" s="51">
        <v>28</v>
      </c>
      <c r="T65" s="89" t="s">
        <v>915</v>
      </c>
    </row>
    <row r="66" spans="1:20" ht="29.25" customHeight="1">
      <c r="A66" s="9"/>
      <c r="B66" s="108">
        <v>56</v>
      </c>
      <c r="C66" s="109"/>
      <c r="D66" s="86" t="s">
        <v>353</v>
      </c>
      <c r="E66" s="86" t="s">
        <v>354</v>
      </c>
      <c r="F66" s="86" t="s">
        <v>113</v>
      </c>
      <c r="G66" s="86" t="s">
        <v>111</v>
      </c>
      <c r="H66" s="86" t="s">
        <v>355</v>
      </c>
      <c r="I66" s="45">
        <v>8</v>
      </c>
      <c r="J66" s="48">
        <v>7</v>
      </c>
      <c r="K66" s="48">
        <v>0</v>
      </c>
      <c r="L66" s="48">
        <v>6</v>
      </c>
      <c r="M66" s="48">
        <v>2</v>
      </c>
      <c r="N66" s="52">
        <v>3</v>
      </c>
      <c r="O66" s="48">
        <v>0</v>
      </c>
      <c r="P66" s="48">
        <v>7</v>
      </c>
      <c r="Q66" s="48">
        <f t="shared" si="0"/>
        <v>25</v>
      </c>
      <c r="R66" s="49">
        <f t="shared" si="1"/>
        <v>33.783783783783782</v>
      </c>
      <c r="S66" s="51">
        <v>28</v>
      </c>
      <c r="T66" s="89" t="s">
        <v>915</v>
      </c>
    </row>
    <row r="67" spans="1:20" ht="29.25" customHeight="1">
      <c r="A67" s="9"/>
      <c r="B67" s="108">
        <v>57</v>
      </c>
      <c r="C67" s="109"/>
      <c r="D67" s="86" t="s">
        <v>356</v>
      </c>
      <c r="E67" s="86" t="s">
        <v>131</v>
      </c>
      <c r="F67" s="86" t="s">
        <v>120</v>
      </c>
      <c r="G67" s="86" t="s">
        <v>111</v>
      </c>
      <c r="H67" s="86" t="s">
        <v>357</v>
      </c>
      <c r="I67" s="45">
        <v>8</v>
      </c>
      <c r="J67" s="48">
        <v>4.5</v>
      </c>
      <c r="K67" s="48">
        <v>1</v>
      </c>
      <c r="L67" s="48">
        <v>0</v>
      </c>
      <c r="M67" s="48">
        <v>9</v>
      </c>
      <c r="N67" s="48">
        <v>5</v>
      </c>
      <c r="O67" s="48">
        <v>0</v>
      </c>
      <c r="P67" s="48">
        <v>5</v>
      </c>
      <c r="Q67" s="48">
        <f t="shared" si="0"/>
        <v>24.5</v>
      </c>
      <c r="R67" s="49">
        <f t="shared" si="1"/>
        <v>33.108108108108105</v>
      </c>
      <c r="S67" s="51">
        <v>29</v>
      </c>
      <c r="T67" s="89" t="s">
        <v>915</v>
      </c>
    </row>
    <row r="68" spans="1:20" ht="29.25" customHeight="1">
      <c r="A68" s="9"/>
      <c r="B68" s="108">
        <v>58</v>
      </c>
      <c r="C68" s="109"/>
      <c r="D68" s="46" t="s">
        <v>358</v>
      </c>
      <c r="E68" s="46" t="s">
        <v>128</v>
      </c>
      <c r="F68" s="46" t="s">
        <v>188</v>
      </c>
      <c r="G68" s="46" t="s">
        <v>111</v>
      </c>
      <c r="H68" s="47" t="s">
        <v>258</v>
      </c>
      <c r="I68" s="45">
        <v>8</v>
      </c>
      <c r="J68" s="48">
        <v>0</v>
      </c>
      <c r="K68" s="48">
        <v>0</v>
      </c>
      <c r="L68" s="48">
        <v>6.5</v>
      </c>
      <c r="M68" s="48">
        <v>8</v>
      </c>
      <c r="N68" s="48">
        <v>2</v>
      </c>
      <c r="O68" s="48">
        <v>1</v>
      </c>
      <c r="P68" s="48">
        <v>7</v>
      </c>
      <c r="Q68" s="48">
        <f t="shared" si="0"/>
        <v>24.5</v>
      </c>
      <c r="R68" s="49">
        <f t="shared" si="1"/>
        <v>33.108108108108105</v>
      </c>
      <c r="S68" s="51">
        <v>29</v>
      </c>
      <c r="T68" s="89" t="s">
        <v>915</v>
      </c>
    </row>
    <row r="69" spans="1:20" ht="29.25" customHeight="1">
      <c r="A69" s="9"/>
      <c r="B69" s="108">
        <v>59</v>
      </c>
      <c r="C69" s="109"/>
      <c r="D69" s="46" t="s">
        <v>359</v>
      </c>
      <c r="E69" s="46" t="s">
        <v>172</v>
      </c>
      <c r="F69" s="46" t="s">
        <v>120</v>
      </c>
      <c r="G69" s="46" t="s">
        <v>111</v>
      </c>
      <c r="H69" s="47" t="s">
        <v>360</v>
      </c>
      <c r="I69" s="45">
        <v>8</v>
      </c>
      <c r="J69" s="48">
        <v>7.5</v>
      </c>
      <c r="K69" s="48">
        <v>0</v>
      </c>
      <c r="L69" s="48">
        <v>1</v>
      </c>
      <c r="M69" s="48">
        <v>2</v>
      </c>
      <c r="N69" s="48">
        <v>1</v>
      </c>
      <c r="O69" s="48">
        <v>2</v>
      </c>
      <c r="P69" s="48">
        <v>11</v>
      </c>
      <c r="Q69" s="48">
        <f t="shared" si="0"/>
        <v>24.5</v>
      </c>
      <c r="R69" s="49">
        <f t="shared" si="1"/>
        <v>33.108108108108105</v>
      </c>
      <c r="S69" s="51">
        <v>29</v>
      </c>
      <c r="T69" s="89" t="s">
        <v>915</v>
      </c>
    </row>
    <row r="70" spans="1:20" ht="29.25" customHeight="1">
      <c r="A70" s="9"/>
      <c r="B70" s="108">
        <v>60</v>
      </c>
      <c r="C70" s="109"/>
      <c r="D70" s="46" t="s">
        <v>361</v>
      </c>
      <c r="E70" s="46" t="s">
        <v>362</v>
      </c>
      <c r="F70" s="46" t="s">
        <v>363</v>
      </c>
      <c r="G70" s="46" t="s">
        <v>111</v>
      </c>
      <c r="H70" s="47" t="s">
        <v>357</v>
      </c>
      <c r="I70" s="45">
        <v>8</v>
      </c>
      <c r="J70" s="48">
        <v>4.5</v>
      </c>
      <c r="K70" s="48">
        <v>2</v>
      </c>
      <c r="L70" s="48">
        <v>7</v>
      </c>
      <c r="M70" s="48">
        <v>3</v>
      </c>
      <c r="N70" s="48">
        <v>2</v>
      </c>
      <c r="O70" s="48">
        <v>0</v>
      </c>
      <c r="P70" s="48">
        <v>6</v>
      </c>
      <c r="Q70" s="48">
        <f t="shared" si="0"/>
        <v>24.5</v>
      </c>
      <c r="R70" s="49">
        <f t="shared" si="1"/>
        <v>33.108108108108105</v>
      </c>
      <c r="S70" s="51">
        <v>29</v>
      </c>
      <c r="T70" s="89" t="s">
        <v>915</v>
      </c>
    </row>
    <row r="71" spans="1:20" ht="29.25" customHeight="1">
      <c r="A71" s="9"/>
      <c r="B71" s="108">
        <v>61</v>
      </c>
      <c r="C71" s="109"/>
      <c r="D71" s="46" t="s">
        <v>364</v>
      </c>
      <c r="E71" s="46" t="s">
        <v>365</v>
      </c>
      <c r="F71" s="46" t="s">
        <v>334</v>
      </c>
      <c r="G71" s="46" t="s">
        <v>111</v>
      </c>
      <c r="H71" s="47" t="s">
        <v>366</v>
      </c>
      <c r="I71" s="45">
        <v>8</v>
      </c>
      <c r="J71" s="48">
        <v>7.5</v>
      </c>
      <c r="K71" s="48">
        <v>0</v>
      </c>
      <c r="L71" s="48">
        <v>3.5</v>
      </c>
      <c r="M71" s="48">
        <v>7</v>
      </c>
      <c r="N71" s="48">
        <v>0</v>
      </c>
      <c r="O71" s="48">
        <v>0</v>
      </c>
      <c r="P71" s="48">
        <v>6</v>
      </c>
      <c r="Q71" s="48">
        <f t="shared" si="0"/>
        <v>24</v>
      </c>
      <c r="R71" s="49">
        <f t="shared" si="1"/>
        <v>32.432432432432435</v>
      </c>
      <c r="S71" s="51">
        <v>30</v>
      </c>
      <c r="T71" s="89" t="s">
        <v>915</v>
      </c>
    </row>
    <row r="72" spans="1:20" ht="29.25" customHeight="1">
      <c r="A72" s="9"/>
      <c r="B72" s="108">
        <v>62</v>
      </c>
      <c r="C72" s="109"/>
      <c r="D72" s="46" t="s">
        <v>367</v>
      </c>
      <c r="E72" s="46" t="s">
        <v>368</v>
      </c>
      <c r="F72" s="46" t="s">
        <v>133</v>
      </c>
      <c r="G72" s="46" t="s">
        <v>111</v>
      </c>
      <c r="H72" s="47" t="s">
        <v>343</v>
      </c>
      <c r="I72" s="45">
        <v>8</v>
      </c>
      <c r="J72" s="48">
        <v>3.5</v>
      </c>
      <c r="K72" s="48">
        <v>0</v>
      </c>
      <c r="L72" s="48">
        <v>7.5</v>
      </c>
      <c r="M72" s="48">
        <v>4</v>
      </c>
      <c r="N72" s="52">
        <v>2</v>
      </c>
      <c r="O72" s="48">
        <v>0</v>
      </c>
      <c r="P72" s="48">
        <v>7</v>
      </c>
      <c r="Q72" s="48">
        <f t="shared" si="0"/>
        <v>24</v>
      </c>
      <c r="R72" s="49">
        <f t="shared" si="1"/>
        <v>32.432432432432435</v>
      </c>
      <c r="S72" s="51">
        <v>30</v>
      </c>
      <c r="T72" s="89" t="s">
        <v>915</v>
      </c>
    </row>
    <row r="73" spans="1:20" ht="29.25" customHeight="1">
      <c r="A73" s="9"/>
      <c r="B73" s="108">
        <v>63</v>
      </c>
      <c r="C73" s="109"/>
      <c r="D73" s="46" t="s">
        <v>369</v>
      </c>
      <c r="E73" s="46" t="s">
        <v>130</v>
      </c>
      <c r="F73" s="46" t="s">
        <v>115</v>
      </c>
      <c r="G73" s="46" t="s">
        <v>111</v>
      </c>
      <c r="H73" s="47" t="s">
        <v>370</v>
      </c>
      <c r="I73" s="45">
        <v>8</v>
      </c>
      <c r="J73" s="48">
        <v>7</v>
      </c>
      <c r="K73" s="48">
        <v>0</v>
      </c>
      <c r="L73" s="48">
        <v>3</v>
      </c>
      <c r="M73" s="48">
        <v>7</v>
      </c>
      <c r="N73" s="48">
        <v>2</v>
      </c>
      <c r="O73" s="48">
        <v>0</v>
      </c>
      <c r="P73" s="48">
        <v>5</v>
      </c>
      <c r="Q73" s="48">
        <f t="shared" si="0"/>
        <v>24</v>
      </c>
      <c r="R73" s="49">
        <f t="shared" si="1"/>
        <v>32.432432432432435</v>
      </c>
      <c r="S73" s="51">
        <v>30</v>
      </c>
      <c r="T73" s="89" t="s">
        <v>915</v>
      </c>
    </row>
    <row r="74" spans="1:20" ht="29.25" customHeight="1">
      <c r="A74" s="9"/>
      <c r="B74" s="108">
        <v>64</v>
      </c>
      <c r="C74" s="109"/>
      <c r="D74" s="46" t="s">
        <v>371</v>
      </c>
      <c r="E74" s="46" t="s">
        <v>322</v>
      </c>
      <c r="F74" s="46" t="s">
        <v>323</v>
      </c>
      <c r="G74" s="46" t="s">
        <v>111</v>
      </c>
      <c r="H74" s="47" t="s">
        <v>372</v>
      </c>
      <c r="I74" s="45">
        <v>8</v>
      </c>
      <c r="J74" s="48">
        <v>4.5</v>
      </c>
      <c r="K74" s="48">
        <v>0</v>
      </c>
      <c r="L74" s="48">
        <v>3</v>
      </c>
      <c r="M74" s="48">
        <v>10</v>
      </c>
      <c r="N74" s="48">
        <v>0</v>
      </c>
      <c r="O74" s="48">
        <v>0</v>
      </c>
      <c r="P74" s="48">
        <v>6</v>
      </c>
      <c r="Q74" s="48">
        <f t="shared" si="0"/>
        <v>23.5</v>
      </c>
      <c r="R74" s="49">
        <f t="shared" si="1"/>
        <v>31.756756756756758</v>
      </c>
      <c r="S74" s="51">
        <v>31</v>
      </c>
      <c r="T74" s="89" t="s">
        <v>915</v>
      </c>
    </row>
    <row r="75" spans="1:20" ht="29.25" customHeight="1">
      <c r="A75" s="9"/>
      <c r="B75" s="108">
        <v>65</v>
      </c>
      <c r="C75" s="109"/>
      <c r="D75" s="46" t="s">
        <v>373</v>
      </c>
      <c r="E75" s="46" t="s">
        <v>174</v>
      </c>
      <c r="F75" s="46" t="s">
        <v>295</v>
      </c>
      <c r="G75" s="46" t="s">
        <v>111</v>
      </c>
      <c r="H75" s="47" t="s">
        <v>339</v>
      </c>
      <c r="I75" s="45">
        <v>8</v>
      </c>
      <c r="J75" s="48">
        <v>5.5</v>
      </c>
      <c r="K75" s="48">
        <v>2</v>
      </c>
      <c r="L75" s="48">
        <v>6</v>
      </c>
      <c r="M75" s="48">
        <v>0</v>
      </c>
      <c r="N75" s="52">
        <v>2</v>
      </c>
      <c r="O75" s="48">
        <v>0</v>
      </c>
      <c r="P75" s="48">
        <v>8</v>
      </c>
      <c r="Q75" s="48">
        <f t="shared" ref="Q75:Q123" si="2">SUM(J75:P75)</f>
        <v>23.5</v>
      </c>
      <c r="R75" s="49">
        <f t="shared" ref="R75:R123" si="3">Q75*100/74</f>
        <v>31.756756756756758</v>
      </c>
      <c r="S75" s="51">
        <v>31</v>
      </c>
      <c r="T75" s="89" t="s">
        <v>915</v>
      </c>
    </row>
    <row r="76" spans="1:20" ht="29.25" customHeight="1">
      <c r="A76" s="9"/>
      <c r="B76" s="108">
        <v>66</v>
      </c>
      <c r="C76" s="109"/>
      <c r="D76" s="46" t="s">
        <v>374</v>
      </c>
      <c r="E76" s="46" t="s">
        <v>152</v>
      </c>
      <c r="F76" s="46" t="s">
        <v>323</v>
      </c>
      <c r="G76" s="46" t="s">
        <v>111</v>
      </c>
      <c r="H76" s="47" t="s">
        <v>375</v>
      </c>
      <c r="I76" s="45">
        <v>8</v>
      </c>
      <c r="J76" s="48">
        <v>7</v>
      </c>
      <c r="K76" s="48">
        <v>0</v>
      </c>
      <c r="L76" s="48">
        <v>4.5</v>
      </c>
      <c r="M76" s="48">
        <v>5</v>
      </c>
      <c r="N76" s="48">
        <v>2</v>
      </c>
      <c r="O76" s="48">
        <v>0</v>
      </c>
      <c r="P76" s="48">
        <v>5</v>
      </c>
      <c r="Q76" s="48">
        <f t="shared" si="2"/>
        <v>23.5</v>
      </c>
      <c r="R76" s="49">
        <f t="shared" si="3"/>
        <v>31.756756756756758</v>
      </c>
      <c r="S76" s="51">
        <v>31</v>
      </c>
      <c r="T76" s="89" t="s">
        <v>915</v>
      </c>
    </row>
    <row r="77" spans="1:20" ht="29.25" customHeight="1">
      <c r="A77" s="9"/>
      <c r="B77" s="108">
        <v>67</v>
      </c>
      <c r="C77" s="109"/>
      <c r="D77" s="46" t="s">
        <v>376</v>
      </c>
      <c r="E77" s="46" t="s">
        <v>377</v>
      </c>
      <c r="F77" s="46" t="s">
        <v>295</v>
      </c>
      <c r="G77" s="46" t="s">
        <v>111</v>
      </c>
      <c r="H77" s="47" t="s">
        <v>258</v>
      </c>
      <c r="I77" s="45">
        <v>8</v>
      </c>
      <c r="J77" s="48">
        <v>4.5</v>
      </c>
      <c r="K77" s="48">
        <v>2</v>
      </c>
      <c r="L77" s="48">
        <v>2</v>
      </c>
      <c r="M77" s="48">
        <v>5</v>
      </c>
      <c r="N77" s="48">
        <v>2</v>
      </c>
      <c r="O77" s="48">
        <v>1</v>
      </c>
      <c r="P77" s="48">
        <v>7</v>
      </c>
      <c r="Q77" s="48">
        <f t="shared" si="2"/>
        <v>23.5</v>
      </c>
      <c r="R77" s="49">
        <f t="shared" si="3"/>
        <v>31.756756756756758</v>
      </c>
      <c r="S77" s="51">
        <v>31</v>
      </c>
      <c r="T77" s="89" t="s">
        <v>915</v>
      </c>
    </row>
    <row r="78" spans="1:20" ht="29.25" customHeight="1">
      <c r="A78" s="9"/>
      <c r="B78" s="108">
        <v>68</v>
      </c>
      <c r="C78" s="109"/>
      <c r="D78" s="46" t="s">
        <v>378</v>
      </c>
      <c r="E78" s="46" t="s">
        <v>154</v>
      </c>
      <c r="F78" s="46" t="s">
        <v>115</v>
      </c>
      <c r="G78" s="46" t="s">
        <v>111</v>
      </c>
      <c r="H78" s="47" t="s">
        <v>258</v>
      </c>
      <c r="I78" s="45">
        <v>8</v>
      </c>
      <c r="J78" s="48">
        <v>8</v>
      </c>
      <c r="K78" s="48">
        <v>0</v>
      </c>
      <c r="L78" s="48">
        <v>0</v>
      </c>
      <c r="M78" s="48">
        <v>8</v>
      </c>
      <c r="N78" s="48">
        <v>0</v>
      </c>
      <c r="O78" s="48">
        <v>0</v>
      </c>
      <c r="P78" s="48">
        <v>7</v>
      </c>
      <c r="Q78" s="48">
        <f t="shared" si="2"/>
        <v>23</v>
      </c>
      <c r="R78" s="49">
        <f t="shared" si="3"/>
        <v>31.081081081081081</v>
      </c>
      <c r="S78" s="51">
        <v>31</v>
      </c>
      <c r="T78" s="89" t="s">
        <v>915</v>
      </c>
    </row>
    <row r="79" spans="1:20" ht="29.25" customHeight="1">
      <c r="A79" s="9"/>
      <c r="B79" s="108">
        <v>69</v>
      </c>
      <c r="C79" s="109"/>
      <c r="D79" s="46" t="s">
        <v>379</v>
      </c>
      <c r="E79" s="46" t="s">
        <v>365</v>
      </c>
      <c r="F79" s="46" t="s">
        <v>323</v>
      </c>
      <c r="G79" s="46" t="s">
        <v>111</v>
      </c>
      <c r="H79" s="47" t="s">
        <v>264</v>
      </c>
      <c r="I79" s="45">
        <v>8</v>
      </c>
      <c r="J79" s="48">
        <v>7</v>
      </c>
      <c r="K79" s="48">
        <v>0</v>
      </c>
      <c r="L79" s="48">
        <v>5.5</v>
      </c>
      <c r="M79" s="48">
        <v>2</v>
      </c>
      <c r="N79" s="48">
        <v>0</v>
      </c>
      <c r="O79" s="48">
        <v>0</v>
      </c>
      <c r="P79" s="48">
        <v>8</v>
      </c>
      <c r="Q79" s="48">
        <f t="shared" si="2"/>
        <v>22.5</v>
      </c>
      <c r="R79" s="49">
        <f t="shared" si="3"/>
        <v>30.405405405405407</v>
      </c>
      <c r="S79" s="51">
        <v>32</v>
      </c>
      <c r="T79" s="89" t="s">
        <v>915</v>
      </c>
    </row>
    <row r="80" spans="1:20" ht="29.25" customHeight="1">
      <c r="A80" s="9"/>
      <c r="B80" s="108">
        <v>70</v>
      </c>
      <c r="C80" s="109"/>
      <c r="D80" s="46" t="s">
        <v>380</v>
      </c>
      <c r="E80" s="46" t="s">
        <v>192</v>
      </c>
      <c r="F80" s="46" t="s">
        <v>182</v>
      </c>
      <c r="G80" s="46" t="s">
        <v>111</v>
      </c>
      <c r="H80" s="47" t="s">
        <v>264</v>
      </c>
      <c r="I80" s="45">
        <v>8</v>
      </c>
      <c r="J80" s="48">
        <v>7</v>
      </c>
      <c r="K80" s="48">
        <v>0</v>
      </c>
      <c r="L80" s="48">
        <v>5</v>
      </c>
      <c r="M80" s="48">
        <v>3</v>
      </c>
      <c r="N80" s="48">
        <v>0</v>
      </c>
      <c r="O80" s="48">
        <v>0</v>
      </c>
      <c r="P80" s="48">
        <v>7</v>
      </c>
      <c r="Q80" s="48">
        <f t="shared" si="2"/>
        <v>22</v>
      </c>
      <c r="R80" s="49">
        <f t="shared" si="3"/>
        <v>29.72972972972973</v>
      </c>
      <c r="S80" s="51">
        <v>33</v>
      </c>
      <c r="T80" s="89" t="s">
        <v>915</v>
      </c>
    </row>
    <row r="81" spans="1:20" ht="29.25" customHeight="1">
      <c r="A81" s="9"/>
      <c r="B81" s="108">
        <v>71</v>
      </c>
      <c r="C81" s="109"/>
      <c r="D81" s="46" t="s">
        <v>381</v>
      </c>
      <c r="E81" s="46" t="s">
        <v>382</v>
      </c>
      <c r="F81" s="46" t="s">
        <v>383</v>
      </c>
      <c r="G81" s="46" t="s">
        <v>111</v>
      </c>
      <c r="H81" s="47" t="s">
        <v>316</v>
      </c>
      <c r="I81" s="45">
        <v>8</v>
      </c>
      <c r="J81" s="48">
        <v>8</v>
      </c>
      <c r="K81" s="48">
        <v>0</v>
      </c>
      <c r="L81" s="48">
        <v>0</v>
      </c>
      <c r="M81" s="48">
        <v>5</v>
      </c>
      <c r="N81" s="48">
        <v>2</v>
      </c>
      <c r="O81" s="48">
        <v>1</v>
      </c>
      <c r="P81" s="48">
        <v>6</v>
      </c>
      <c r="Q81" s="48">
        <f t="shared" si="2"/>
        <v>22</v>
      </c>
      <c r="R81" s="49">
        <f t="shared" si="3"/>
        <v>29.72972972972973</v>
      </c>
      <c r="S81" s="51">
        <v>33</v>
      </c>
      <c r="T81" s="89" t="s">
        <v>915</v>
      </c>
    </row>
    <row r="82" spans="1:20" ht="29.25" customHeight="1">
      <c r="A82" s="9"/>
      <c r="B82" s="108">
        <v>72</v>
      </c>
      <c r="C82" s="109"/>
      <c r="D82" s="46" t="s">
        <v>384</v>
      </c>
      <c r="E82" s="46" t="s">
        <v>132</v>
      </c>
      <c r="F82" s="46" t="s">
        <v>182</v>
      </c>
      <c r="G82" s="46" t="s">
        <v>111</v>
      </c>
      <c r="H82" s="47" t="s">
        <v>343</v>
      </c>
      <c r="I82" s="45">
        <v>8</v>
      </c>
      <c r="J82" s="48">
        <v>7</v>
      </c>
      <c r="K82" s="48">
        <v>0</v>
      </c>
      <c r="L82" s="48">
        <v>5</v>
      </c>
      <c r="M82" s="48">
        <v>5</v>
      </c>
      <c r="N82" s="48">
        <v>0</v>
      </c>
      <c r="O82" s="48">
        <v>1</v>
      </c>
      <c r="P82" s="48">
        <v>4</v>
      </c>
      <c r="Q82" s="48">
        <f t="shared" si="2"/>
        <v>22</v>
      </c>
      <c r="R82" s="49">
        <f t="shared" si="3"/>
        <v>29.72972972972973</v>
      </c>
      <c r="S82" s="51">
        <v>33</v>
      </c>
      <c r="T82" s="89" t="s">
        <v>915</v>
      </c>
    </row>
    <row r="83" spans="1:20" ht="29.25" customHeight="1">
      <c r="A83" s="1"/>
      <c r="B83" s="108">
        <v>73</v>
      </c>
      <c r="C83" s="111"/>
      <c r="D83" s="46" t="s">
        <v>385</v>
      </c>
      <c r="E83" s="46" t="s">
        <v>172</v>
      </c>
      <c r="F83" s="46" t="s">
        <v>201</v>
      </c>
      <c r="G83" s="46" t="s">
        <v>111</v>
      </c>
      <c r="H83" s="47" t="s">
        <v>386</v>
      </c>
      <c r="I83" s="45">
        <v>8</v>
      </c>
      <c r="J83" s="48">
        <v>7</v>
      </c>
      <c r="K83" s="48">
        <v>0</v>
      </c>
      <c r="L83" s="48">
        <v>4</v>
      </c>
      <c r="M83" s="48">
        <v>2</v>
      </c>
      <c r="N83" s="48">
        <v>1</v>
      </c>
      <c r="O83" s="48">
        <v>0</v>
      </c>
      <c r="P83" s="48">
        <v>8</v>
      </c>
      <c r="Q83" s="48">
        <f t="shared" si="2"/>
        <v>22</v>
      </c>
      <c r="R83" s="49">
        <f t="shared" si="3"/>
        <v>29.72972972972973</v>
      </c>
      <c r="S83" s="51">
        <v>33</v>
      </c>
      <c r="T83" s="89" t="s">
        <v>915</v>
      </c>
    </row>
    <row r="84" spans="1:20" ht="29.25" customHeight="1">
      <c r="A84" s="9"/>
      <c r="B84" s="108">
        <v>74</v>
      </c>
      <c r="C84" s="109"/>
      <c r="D84" s="46" t="s">
        <v>387</v>
      </c>
      <c r="E84" s="46" t="s">
        <v>174</v>
      </c>
      <c r="F84" s="46" t="s">
        <v>135</v>
      </c>
      <c r="G84" s="46" t="s">
        <v>111</v>
      </c>
      <c r="H84" s="47" t="s">
        <v>223</v>
      </c>
      <c r="I84" s="45">
        <v>8</v>
      </c>
      <c r="J84" s="48">
        <v>1.5</v>
      </c>
      <c r="K84" s="48">
        <v>0</v>
      </c>
      <c r="L84" s="48">
        <v>0</v>
      </c>
      <c r="M84" s="48">
        <v>10</v>
      </c>
      <c r="N84" s="48">
        <v>0</v>
      </c>
      <c r="O84" s="48">
        <v>2</v>
      </c>
      <c r="P84" s="48">
        <v>8</v>
      </c>
      <c r="Q84" s="48">
        <f t="shared" si="2"/>
        <v>21.5</v>
      </c>
      <c r="R84" s="49">
        <f t="shared" si="3"/>
        <v>29.054054054054053</v>
      </c>
      <c r="S84" s="51">
        <v>34</v>
      </c>
      <c r="T84" s="89" t="s">
        <v>915</v>
      </c>
    </row>
    <row r="85" spans="1:20" ht="29.25" customHeight="1">
      <c r="A85" s="9"/>
      <c r="B85" s="108">
        <v>75</v>
      </c>
      <c r="C85" s="110"/>
      <c r="D85" s="46" t="s">
        <v>388</v>
      </c>
      <c r="E85" s="46" t="s">
        <v>159</v>
      </c>
      <c r="F85" s="46" t="s">
        <v>183</v>
      </c>
      <c r="G85" s="46" t="s">
        <v>111</v>
      </c>
      <c r="H85" s="47" t="s">
        <v>389</v>
      </c>
      <c r="I85" s="45">
        <v>8</v>
      </c>
      <c r="J85" s="48">
        <v>0</v>
      </c>
      <c r="K85" s="48">
        <v>0</v>
      </c>
      <c r="L85" s="48">
        <v>9.5</v>
      </c>
      <c r="M85" s="48">
        <v>6</v>
      </c>
      <c r="N85" s="48">
        <v>0</v>
      </c>
      <c r="O85" s="48">
        <v>1</v>
      </c>
      <c r="P85" s="48">
        <v>5</v>
      </c>
      <c r="Q85" s="48">
        <f t="shared" si="2"/>
        <v>21.5</v>
      </c>
      <c r="R85" s="49">
        <f t="shared" si="3"/>
        <v>29.054054054054053</v>
      </c>
      <c r="S85" s="51">
        <v>34</v>
      </c>
      <c r="T85" s="89" t="s">
        <v>915</v>
      </c>
    </row>
    <row r="86" spans="1:20" ht="29.25" customHeight="1">
      <c r="A86" s="9"/>
      <c r="B86" s="108">
        <v>76</v>
      </c>
      <c r="C86" s="109"/>
      <c r="D86" s="46" t="s">
        <v>390</v>
      </c>
      <c r="E86" s="46" t="s">
        <v>391</v>
      </c>
      <c r="F86" s="46" t="s">
        <v>392</v>
      </c>
      <c r="G86" s="46" t="s">
        <v>111</v>
      </c>
      <c r="H86" s="47" t="s">
        <v>393</v>
      </c>
      <c r="I86" s="45">
        <v>8</v>
      </c>
      <c r="J86" s="48">
        <v>5.5</v>
      </c>
      <c r="K86" s="48">
        <v>3</v>
      </c>
      <c r="L86" s="48">
        <v>6</v>
      </c>
      <c r="M86" s="48">
        <v>2</v>
      </c>
      <c r="N86" s="48">
        <v>0</v>
      </c>
      <c r="O86" s="48">
        <v>0</v>
      </c>
      <c r="P86" s="48">
        <v>5</v>
      </c>
      <c r="Q86" s="48">
        <f t="shared" si="2"/>
        <v>21.5</v>
      </c>
      <c r="R86" s="49">
        <f t="shared" si="3"/>
        <v>29.054054054054053</v>
      </c>
      <c r="S86" s="51">
        <v>34</v>
      </c>
      <c r="T86" s="89" t="s">
        <v>915</v>
      </c>
    </row>
    <row r="87" spans="1:20" ht="29.25" customHeight="1">
      <c r="A87" s="9"/>
      <c r="B87" s="108">
        <v>77</v>
      </c>
      <c r="C87" s="109"/>
      <c r="D87" s="46" t="s">
        <v>394</v>
      </c>
      <c r="E87" s="46" t="s">
        <v>395</v>
      </c>
      <c r="F87" s="46" t="s">
        <v>396</v>
      </c>
      <c r="G87" s="46" t="s">
        <v>111</v>
      </c>
      <c r="H87" s="47" t="s">
        <v>366</v>
      </c>
      <c r="I87" s="45">
        <v>8</v>
      </c>
      <c r="J87" s="48">
        <v>7</v>
      </c>
      <c r="K87" s="48">
        <v>0</v>
      </c>
      <c r="L87" s="48">
        <v>5</v>
      </c>
      <c r="M87" s="48">
        <v>1</v>
      </c>
      <c r="N87" s="48">
        <v>0</v>
      </c>
      <c r="O87" s="48">
        <v>0</v>
      </c>
      <c r="P87" s="48">
        <v>8</v>
      </c>
      <c r="Q87" s="48">
        <f t="shared" si="2"/>
        <v>21</v>
      </c>
      <c r="R87" s="49">
        <f t="shared" si="3"/>
        <v>28.378378378378379</v>
      </c>
      <c r="S87" s="51">
        <v>35</v>
      </c>
      <c r="T87" s="89" t="s">
        <v>915</v>
      </c>
    </row>
    <row r="88" spans="1:20" ht="29.25" customHeight="1">
      <c r="A88" s="9"/>
      <c r="B88" s="108">
        <v>78</v>
      </c>
      <c r="C88" s="109"/>
      <c r="D88" s="46" t="s">
        <v>397</v>
      </c>
      <c r="E88" s="46" t="s">
        <v>112</v>
      </c>
      <c r="F88" s="46" t="s">
        <v>120</v>
      </c>
      <c r="G88" s="46" t="s">
        <v>111</v>
      </c>
      <c r="H88" s="47" t="s">
        <v>324</v>
      </c>
      <c r="I88" s="45">
        <v>8</v>
      </c>
      <c r="J88" s="48">
        <v>4</v>
      </c>
      <c r="K88" s="48">
        <v>0</v>
      </c>
      <c r="L88" s="48">
        <v>7.5</v>
      </c>
      <c r="M88" s="48">
        <v>0</v>
      </c>
      <c r="N88" s="48">
        <v>1</v>
      </c>
      <c r="O88" s="48">
        <v>1</v>
      </c>
      <c r="P88" s="48">
        <v>7</v>
      </c>
      <c r="Q88" s="48">
        <f t="shared" si="2"/>
        <v>20.5</v>
      </c>
      <c r="R88" s="49">
        <f t="shared" si="3"/>
        <v>27.702702702702702</v>
      </c>
      <c r="S88" s="51">
        <v>36</v>
      </c>
      <c r="T88" s="89" t="s">
        <v>915</v>
      </c>
    </row>
    <row r="89" spans="1:20" ht="29.25" customHeight="1">
      <c r="A89" s="9"/>
      <c r="B89" s="108">
        <v>79</v>
      </c>
      <c r="C89" s="110"/>
      <c r="D89" s="46" t="s">
        <v>398</v>
      </c>
      <c r="E89" s="46" t="s">
        <v>154</v>
      </c>
      <c r="F89" s="46" t="s">
        <v>115</v>
      </c>
      <c r="G89" s="46" t="s">
        <v>111</v>
      </c>
      <c r="H89" s="47" t="s">
        <v>293</v>
      </c>
      <c r="I89" s="45">
        <v>8</v>
      </c>
      <c r="J89" s="48">
        <v>8</v>
      </c>
      <c r="K89" s="48">
        <v>0</v>
      </c>
      <c r="L89" s="48">
        <v>0.5</v>
      </c>
      <c r="M89" s="48">
        <v>6</v>
      </c>
      <c r="N89" s="48">
        <v>0</v>
      </c>
      <c r="O89" s="48">
        <v>0</v>
      </c>
      <c r="P89" s="48">
        <v>6</v>
      </c>
      <c r="Q89" s="48">
        <f t="shared" si="2"/>
        <v>20.5</v>
      </c>
      <c r="R89" s="49">
        <f t="shared" si="3"/>
        <v>27.702702702702702</v>
      </c>
      <c r="S89" s="51">
        <v>36</v>
      </c>
      <c r="T89" s="89" t="s">
        <v>915</v>
      </c>
    </row>
    <row r="90" spans="1:20" ht="29.25" customHeight="1">
      <c r="A90" s="9"/>
      <c r="B90" s="108">
        <v>80</v>
      </c>
      <c r="C90" s="109"/>
      <c r="D90" s="46" t="s">
        <v>399</v>
      </c>
      <c r="E90" s="46" t="s">
        <v>136</v>
      </c>
      <c r="F90" s="46" t="s">
        <v>113</v>
      </c>
      <c r="G90" s="46" t="s">
        <v>111</v>
      </c>
      <c r="H90" s="47" t="s">
        <v>400</v>
      </c>
      <c r="I90" s="45">
        <v>8</v>
      </c>
      <c r="J90" s="48">
        <v>7</v>
      </c>
      <c r="K90" s="48">
        <v>0</v>
      </c>
      <c r="L90" s="48">
        <v>0</v>
      </c>
      <c r="M90" s="48">
        <v>2</v>
      </c>
      <c r="N90" s="48">
        <v>0</v>
      </c>
      <c r="O90" s="48">
        <v>0</v>
      </c>
      <c r="P90" s="48">
        <v>11</v>
      </c>
      <c r="Q90" s="48">
        <f t="shared" si="2"/>
        <v>20</v>
      </c>
      <c r="R90" s="49">
        <f t="shared" si="3"/>
        <v>27.027027027027028</v>
      </c>
      <c r="S90" s="51">
        <v>37</v>
      </c>
      <c r="T90" s="89" t="s">
        <v>915</v>
      </c>
    </row>
    <row r="91" spans="1:20" ht="29.25" customHeight="1">
      <c r="A91" s="9"/>
      <c r="B91" s="108">
        <v>81</v>
      </c>
      <c r="C91" s="109"/>
      <c r="D91" s="46" t="s">
        <v>401</v>
      </c>
      <c r="E91" s="46" t="s">
        <v>395</v>
      </c>
      <c r="F91" s="46" t="s">
        <v>402</v>
      </c>
      <c r="G91" s="46" t="s">
        <v>111</v>
      </c>
      <c r="H91" s="47" t="s">
        <v>360</v>
      </c>
      <c r="I91" s="45">
        <v>8</v>
      </c>
      <c r="J91" s="48">
        <v>8</v>
      </c>
      <c r="K91" s="48">
        <v>0</v>
      </c>
      <c r="L91" s="48">
        <v>0</v>
      </c>
      <c r="M91" s="48">
        <v>4</v>
      </c>
      <c r="N91" s="48">
        <v>1</v>
      </c>
      <c r="O91" s="48">
        <v>1</v>
      </c>
      <c r="P91" s="48">
        <v>6</v>
      </c>
      <c r="Q91" s="48">
        <f t="shared" si="2"/>
        <v>20</v>
      </c>
      <c r="R91" s="49">
        <f t="shared" si="3"/>
        <v>27.027027027027028</v>
      </c>
      <c r="S91" s="51">
        <v>37</v>
      </c>
      <c r="T91" s="89" t="s">
        <v>915</v>
      </c>
    </row>
    <row r="92" spans="1:20" ht="29.25" customHeight="1">
      <c r="A92" s="9"/>
      <c r="B92" s="108">
        <v>82</v>
      </c>
      <c r="C92" s="109"/>
      <c r="D92" s="46" t="s">
        <v>403</v>
      </c>
      <c r="E92" s="46" t="s">
        <v>154</v>
      </c>
      <c r="F92" s="46" t="s">
        <v>352</v>
      </c>
      <c r="G92" s="46" t="s">
        <v>111</v>
      </c>
      <c r="H92" s="47" t="s">
        <v>336</v>
      </c>
      <c r="I92" s="45">
        <v>8</v>
      </c>
      <c r="J92" s="48">
        <v>7</v>
      </c>
      <c r="K92" s="48">
        <v>0</v>
      </c>
      <c r="L92" s="48">
        <v>4.5</v>
      </c>
      <c r="M92" s="48">
        <v>4</v>
      </c>
      <c r="N92" s="48">
        <v>0</v>
      </c>
      <c r="O92" s="48">
        <v>0</v>
      </c>
      <c r="P92" s="48">
        <v>4</v>
      </c>
      <c r="Q92" s="48">
        <f t="shared" si="2"/>
        <v>19.5</v>
      </c>
      <c r="R92" s="49">
        <f t="shared" si="3"/>
        <v>26.351351351351351</v>
      </c>
      <c r="S92" s="51">
        <v>38</v>
      </c>
      <c r="T92" s="89" t="s">
        <v>915</v>
      </c>
    </row>
    <row r="93" spans="1:20" ht="29.25" customHeight="1">
      <c r="A93" s="9"/>
      <c r="B93" s="108">
        <v>83</v>
      </c>
      <c r="C93" s="109"/>
      <c r="D93" s="46" t="s">
        <v>404</v>
      </c>
      <c r="E93" s="46" t="s">
        <v>154</v>
      </c>
      <c r="F93" s="46" t="s">
        <v>140</v>
      </c>
      <c r="G93" s="46" t="s">
        <v>111</v>
      </c>
      <c r="H93" s="47" t="s">
        <v>405</v>
      </c>
      <c r="I93" s="45">
        <v>8</v>
      </c>
      <c r="J93" s="48">
        <v>4.5</v>
      </c>
      <c r="K93" s="48">
        <v>0</v>
      </c>
      <c r="L93" s="48">
        <v>4</v>
      </c>
      <c r="M93" s="48">
        <v>4</v>
      </c>
      <c r="N93" s="48">
        <v>2</v>
      </c>
      <c r="O93" s="48">
        <v>0</v>
      </c>
      <c r="P93" s="48">
        <v>5</v>
      </c>
      <c r="Q93" s="48">
        <f t="shared" si="2"/>
        <v>19.5</v>
      </c>
      <c r="R93" s="49">
        <f t="shared" si="3"/>
        <v>26.351351351351351</v>
      </c>
      <c r="S93" s="51">
        <v>38</v>
      </c>
      <c r="T93" s="89" t="s">
        <v>915</v>
      </c>
    </row>
    <row r="94" spans="1:20" ht="29.25" customHeight="1">
      <c r="A94" s="9"/>
      <c r="B94" s="108">
        <v>84</v>
      </c>
      <c r="C94" s="109"/>
      <c r="D94" s="46" t="s">
        <v>406</v>
      </c>
      <c r="E94" s="46" t="s">
        <v>202</v>
      </c>
      <c r="F94" s="46" t="s">
        <v>334</v>
      </c>
      <c r="G94" s="46" t="s">
        <v>111</v>
      </c>
      <c r="H94" s="47" t="s">
        <v>264</v>
      </c>
      <c r="I94" s="45">
        <v>8</v>
      </c>
      <c r="J94" s="48">
        <v>7</v>
      </c>
      <c r="K94" s="48">
        <v>0</v>
      </c>
      <c r="L94" s="48">
        <v>5.5</v>
      </c>
      <c r="M94" s="48">
        <v>1</v>
      </c>
      <c r="N94" s="48">
        <v>0</v>
      </c>
      <c r="O94" s="48">
        <v>0</v>
      </c>
      <c r="P94" s="48">
        <v>6</v>
      </c>
      <c r="Q94" s="48">
        <f t="shared" si="2"/>
        <v>19.5</v>
      </c>
      <c r="R94" s="49">
        <f t="shared" si="3"/>
        <v>26.351351351351351</v>
      </c>
      <c r="S94" s="51">
        <v>38</v>
      </c>
      <c r="T94" s="89" t="s">
        <v>915</v>
      </c>
    </row>
    <row r="95" spans="1:20" ht="29.25" customHeight="1">
      <c r="A95" s="1"/>
      <c r="B95" s="108">
        <v>85</v>
      </c>
      <c r="C95" s="111"/>
      <c r="D95" s="46" t="s">
        <v>407</v>
      </c>
      <c r="E95" s="46" t="s">
        <v>136</v>
      </c>
      <c r="F95" s="46" t="s">
        <v>120</v>
      </c>
      <c r="G95" s="46" t="s">
        <v>111</v>
      </c>
      <c r="H95" s="47" t="s">
        <v>252</v>
      </c>
      <c r="I95" s="45">
        <v>8</v>
      </c>
      <c r="J95" s="48">
        <v>7</v>
      </c>
      <c r="K95" s="48">
        <v>0</v>
      </c>
      <c r="L95" s="48">
        <v>3.5</v>
      </c>
      <c r="M95" s="48">
        <v>3</v>
      </c>
      <c r="N95" s="48">
        <v>0</v>
      </c>
      <c r="O95" s="48">
        <v>0</v>
      </c>
      <c r="P95" s="48">
        <v>6</v>
      </c>
      <c r="Q95" s="48">
        <f t="shared" si="2"/>
        <v>19.5</v>
      </c>
      <c r="R95" s="49">
        <f t="shared" si="3"/>
        <v>26.351351351351351</v>
      </c>
      <c r="S95" s="51">
        <v>38</v>
      </c>
      <c r="T95" s="89" t="s">
        <v>915</v>
      </c>
    </row>
    <row r="96" spans="1:20" ht="29.25" customHeight="1">
      <c r="A96" s="9"/>
      <c r="B96" s="108">
        <v>86</v>
      </c>
      <c r="C96" s="109"/>
      <c r="D96" s="46" t="s">
        <v>408</v>
      </c>
      <c r="E96" s="46" t="s">
        <v>409</v>
      </c>
      <c r="F96" s="46" t="s">
        <v>352</v>
      </c>
      <c r="G96" s="46" t="s">
        <v>111</v>
      </c>
      <c r="H96" s="47" t="s">
        <v>410</v>
      </c>
      <c r="I96" s="45">
        <v>8</v>
      </c>
      <c r="J96" s="48">
        <v>0</v>
      </c>
      <c r="K96" s="48">
        <v>0</v>
      </c>
      <c r="L96" s="48">
        <v>8</v>
      </c>
      <c r="M96" s="48">
        <v>4</v>
      </c>
      <c r="N96" s="48">
        <v>0</v>
      </c>
      <c r="O96" s="48">
        <v>0</v>
      </c>
      <c r="P96" s="48">
        <v>7</v>
      </c>
      <c r="Q96" s="48">
        <f t="shared" si="2"/>
        <v>19</v>
      </c>
      <c r="R96" s="49">
        <f t="shared" si="3"/>
        <v>25.675675675675677</v>
      </c>
      <c r="S96" s="51">
        <v>39</v>
      </c>
      <c r="T96" s="89" t="s">
        <v>915</v>
      </c>
    </row>
    <row r="97" spans="1:20" ht="29.25" customHeight="1">
      <c r="A97" s="9"/>
      <c r="B97" s="108">
        <v>87</v>
      </c>
      <c r="C97" s="109"/>
      <c r="D97" s="46" t="s">
        <v>411</v>
      </c>
      <c r="E97" s="46" t="s">
        <v>412</v>
      </c>
      <c r="F97" s="46" t="s">
        <v>413</v>
      </c>
      <c r="G97" s="46" t="s">
        <v>111</v>
      </c>
      <c r="H97" s="47" t="s">
        <v>278</v>
      </c>
      <c r="I97" s="45">
        <v>8</v>
      </c>
      <c r="J97" s="48">
        <v>6.5</v>
      </c>
      <c r="K97" s="48">
        <v>0</v>
      </c>
      <c r="L97" s="48">
        <v>6.5</v>
      </c>
      <c r="M97" s="48">
        <v>0</v>
      </c>
      <c r="N97" s="52">
        <v>0</v>
      </c>
      <c r="O97" s="48">
        <v>0</v>
      </c>
      <c r="P97" s="48">
        <v>6</v>
      </c>
      <c r="Q97" s="48">
        <f t="shared" si="2"/>
        <v>19</v>
      </c>
      <c r="R97" s="49">
        <f t="shared" si="3"/>
        <v>25.675675675675677</v>
      </c>
      <c r="S97" s="51">
        <v>39</v>
      </c>
      <c r="T97" s="89" t="s">
        <v>915</v>
      </c>
    </row>
    <row r="98" spans="1:20" ht="29.25" customHeight="1">
      <c r="A98" s="9"/>
      <c r="B98" s="108">
        <v>88</v>
      </c>
      <c r="C98" s="109"/>
      <c r="D98" s="46" t="s">
        <v>414</v>
      </c>
      <c r="E98" s="46" t="s">
        <v>169</v>
      </c>
      <c r="F98" s="46" t="s">
        <v>415</v>
      </c>
      <c r="G98" s="46" t="s">
        <v>111</v>
      </c>
      <c r="H98" s="47" t="s">
        <v>416</v>
      </c>
      <c r="I98" s="45">
        <v>8</v>
      </c>
      <c r="J98" s="48">
        <v>4.5</v>
      </c>
      <c r="K98" s="48">
        <v>0</v>
      </c>
      <c r="L98" s="48">
        <v>0</v>
      </c>
      <c r="M98" s="48">
        <v>5</v>
      </c>
      <c r="N98" s="48">
        <v>0</v>
      </c>
      <c r="O98" s="48">
        <v>2</v>
      </c>
      <c r="P98" s="48">
        <v>7</v>
      </c>
      <c r="Q98" s="48">
        <f t="shared" si="2"/>
        <v>18.5</v>
      </c>
      <c r="R98" s="49">
        <f t="shared" si="3"/>
        <v>25</v>
      </c>
      <c r="S98" s="51">
        <v>40</v>
      </c>
      <c r="T98" s="89" t="s">
        <v>915</v>
      </c>
    </row>
    <row r="99" spans="1:20" ht="29.25" customHeight="1">
      <c r="A99" s="9"/>
      <c r="B99" s="108">
        <v>89</v>
      </c>
      <c r="C99" s="109"/>
      <c r="D99" s="46" t="s">
        <v>417</v>
      </c>
      <c r="E99" s="46" t="s">
        <v>154</v>
      </c>
      <c r="F99" s="46" t="s">
        <v>205</v>
      </c>
      <c r="G99" s="46" t="s">
        <v>111</v>
      </c>
      <c r="H99" s="47" t="s">
        <v>418</v>
      </c>
      <c r="I99" s="45">
        <v>8</v>
      </c>
      <c r="J99" s="48">
        <v>7</v>
      </c>
      <c r="K99" s="48">
        <v>0</v>
      </c>
      <c r="L99" s="48">
        <v>2</v>
      </c>
      <c r="M99" s="48">
        <v>0</v>
      </c>
      <c r="N99" s="48">
        <v>0</v>
      </c>
      <c r="O99" s="48">
        <v>0</v>
      </c>
      <c r="P99" s="48">
        <v>9</v>
      </c>
      <c r="Q99" s="48">
        <f t="shared" si="2"/>
        <v>18</v>
      </c>
      <c r="R99" s="49">
        <f t="shared" si="3"/>
        <v>24.324324324324323</v>
      </c>
      <c r="S99" s="51">
        <v>41</v>
      </c>
      <c r="T99" s="89" t="s">
        <v>915</v>
      </c>
    </row>
    <row r="100" spans="1:20" ht="29.25" customHeight="1">
      <c r="A100" s="9"/>
      <c r="B100" s="108">
        <v>90</v>
      </c>
      <c r="C100" s="109"/>
      <c r="D100" s="46" t="s">
        <v>419</v>
      </c>
      <c r="E100" s="46" t="s">
        <v>420</v>
      </c>
      <c r="F100" s="46" t="s">
        <v>323</v>
      </c>
      <c r="G100" s="46" t="s">
        <v>111</v>
      </c>
      <c r="H100" s="47" t="s">
        <v>343</v>
      </c>
      <c r="I100" s="45">
        <v>8</v>
      </c>
      <c r="J100" s="48">
        <v>7</v>
      </c>
      <c r="K100" s="48">
        <v>0</v>
      </c>
      <c r="L100" s="48">
        <v>6</v>
      </c>
      <c r="M100" s="48">
        <v>0</v>
      </c>
      <c r="N100" s="48">
        <v>0</v>
      </c>
      <c r="O100" s="48">
        <v>0</v>
      </c>
      <c r="P100" s="48">
        <v>5</v>
      </c>
      <c r="Q100" s="48">
        <f t="shared" si="2"/>
        <v>18</v>
      </c>
      <c r="R100" s="49">
        <f t="shared" si="3"/>
        <v>24.324324324324323</v>
      </c>
      <c r="S100" s="51">
        <v>41</v>
      </c>
      <c r="T100" s="89" t="s">
        <v>915</v>
      </c>
    </row>
    <row r="101" spans="1:20" ht="29.25" customHeight="1">
      <c r="A101" s="9"/>
      <c r="B101" s="108">
        <v>91</v>
      </c>
      <c r="C101" s="109"/>
      <c r="D101" s="46" t="s">
        <v>90</v>
      </c>
      <c r="E101" s="46" t="s">
        <v>117</v>
      </c>
      <c r="F101" s="46" t="s">
        <v>137</v>
      </c>
      <c r="G101" s="46" t="s">
        <v>111</v>
      </c>
      <c r="H101" s="47" t="s">
        <v>339</v>
      </c>
      <c r="I101" s="45">
        <v>8</v>
      </c>
      <c r="J101" s="48">
        <v>1</v>
      </c>
      <c r="K101" s="48">
        <v>0</v>
      </c>
      <c r="L101" s="48">
        <v>1</v>
      </c>
      <c r="M101" s="48">
        <v>4</v>
      </c>
      <c r="N101" s="48">
        <v>2</v>
      </c>
      <c r="O101" s="48">
        <v>0</v>
      </c>
      <c r="P101" s="48">
        <v>10</v>
      </c>
      <c r="Q101" s="48">
        <f t="shared" si="2"/>
        <v>18</v>
      </c>
      <c r="R101" s="49">
        <f t="shared" si="3"/>
        <v>24.324324324324323</v>
      </c>
      <c r="S101" s="51">
        <v>41</v>
      </c>
      <c r="T101" s="89" t="s">
        <v>915</v>
      </c>
    </row>
    <row r="102" spans="1:20" ht="29.25" customHeight="1">
      <c r="A102" s="9"/>
      <c r="B102" s="108">
        <v>92</v>
      </c>
      <c r="C102" s="109"/>
      <c r="D102" s="46" t="s">
        <v>421</v>
      </c>
      <c r="E102" s="46" t="s">
        <v>422</v>
      </c>
      <c r="F102" s="46" t="s">
        <v>182</v>
      </c>
      <c r="G102" s="46" t="s">
        <v>111</v>
      </c>
      <c r="H102" s="47" t="s">
        <v>423</v>
      </c>
      <c r="I102" s="45">
        <v>8</v>
      </c>
      <c r="J102" s="48">
        <v>8</v>
      </c>
      <c r="K102" s="48">
        <v>0</v>
      </c>
      <c r="L102" s="48">
        <v>2.5</v>
      </c>
      <c r="M102" s="48">
        <v>4</v>
      </c>
      <c r="N102" s="48">
        <v>0</v>
      </c>
      <c r="O102" s="48">
        <v>0</v>
      </c>
      <c r="P102" s="48">
        <v>3</v>
      </c>
      <c r="Q102" s="48">
        <f t="shared" si="2"/>
        <v>17.5</v>
      </c>
      <c r="R102" s="49">
        <f t="shared" si="3"/>
        <v>23.648648648648649</v>
      </c>
      <c r="S102" s="51">
        <v>42</v>
      </c>
      <c r="T102" s="89" t="s">
        <v>915</v>
      </c>
    </row>
    <row r="103" spans="1:20" ht="29.25" customHeight="1">
      <c r="A103" s="9"/>
      <c r="B103" s="108">
        <v>93</v>
      </c>
      <c r="C103" s="109"/>
      <c r="D103" s="46" t="s">
        <v>68</v>
      </c>
      <c r="E103" s="46" t="s">
        <v>174</v>
      </c>
      <c r="F103" s="46" t="s">
        <v>188</v>
      </c>
      <c r="G103" s="46" t="s">
        <v>111</v>
      </c>
      <c r="H103" s="47" t="s">
        <v>418</v>
      </c>
      <c r="I103" s="45">
        <v>8</v>
      </c>
      <c r="J103" s="48">
        <v>4</v>
      </c>
      <c r="K103" s="48">
        <v>0</v>
      </c>
      <c r="L103" s="48">
        <v>3.5</v>
      </c>
      <c r="M103" s="48">
        <v>1</v>
      </c>
      <c r="N103" s="48">
        <v>0</v>
      </c>
      <c r="O103" s="48">
        <v>1</v>
      </c>
      <c r="P103" s="48">
        <v>8</v>
      </c>
      <c r="Q103" s="48">
        <f t="shared" si="2"/>
        <v>17.5</v>
      </c>
      <c r="R103" s="49">
        <f t="shared" si="3"/>
        <v>23.648648648648649</v>
      </c>
      <c r="S103" s="51">
        <v>42</v>
      </c>
      <c r="T103" s="89" t="s">
        <v>915</v>
      </c>
    </row>
    <row r="104" spans="1:20" ht="29.25" customHeight="1">
      <c r="A104" s="9"/>
      <c r="B104" s="108">
        <v>94</v>
      </c>
      <c r="C104" s="109"/>
      <c r="D104" s="46" t="s">
        <v>424</v>
      </c>
      <c r="E104" s="46" t="s">
        <v>425</v>
      </c>
      <c r="F104" s="46" t="s">
        <v>332</v>
      </c>
      <c r="G104" s="46" t="s">
        <v>111</v>
      </c>
      <c r="H104" s="47" t="s">
        <v>324</v>
      </c>
      <c r="I104" s="45">
        <v>8</v>
      </c>
      <c r="J104" s="48">
        <v>7</v>
      </c>
      <c r="K104" s="48">
        <v>0</v>
      </c>
      <c r="L104" s="48">
        <v>3.5</v>
      </c>
      <c r="M104" s="48">
        <v>1</v>
      </c>
      <c r="N104" s="48">
        <v>0</v>
      </c>
      <c r="O104" s="48">
        <v>1</v>
      </c>
      <c r="P104" s="48">
        <v>5</v>
      </c>
      <c r="Q104" s="48">
        <f t="shared" si="2"/>
        <v>17.5</v>
      </c>
      <c r="R104" s="49">
        <f t="shared" si="3"/>
        <v>23.648648648648649</v>
      </c>
      <c r="S104" s="51">
        <v>42</v>
      </c>
      <c r="T104" s="89" t="s">
        <v>915</v>
      </c>
    </row>
    <row r="105" spans="1:20" ht="29.25" customHeight="1">
      <c r="A105" s="9"/>
      <c r="B105" s="108">
        <v>95</v>
      </c>
      <c r="C105" s="110"/>
      <c r="D105" s="46" t="s">
        <v>426</v>
      </c>
      <c r="E105" s="46" t="s">
        <v>125</v>
      </c>
      <c r="F105" s="46" t="s">
        <v>113</v>
      </c>
      <c r="G105" s="46" t="s">
        <v>111</v>
      </c>
      <c r="H105" s="47" t="s">
        <v>289</v>
      </c>
      <c r="I105" s="45">
        <v>8</v>
      </c>
      <c r="J105" s="48">
        <v>2</v>
      </c>
      <c r="K105" s="48">
        <v>0</v>
      </c>
      <c r="L105" s="48">
        <v>8</v>
      </c>
      <c r="M105" s="48">
        <v>1</v>
      </c>
      <c r="N105" s="48">
        <v>0</v>
      </c>
      <c r="O105" s="48">
        <v>0</v>
      </c>
      <c r="P105" s="48">
        <v>6</v>
      </c>
      <c r="Q105" s="48">
        <f t="shared" si="2"/>
        <v>17</v>
      </c>
      <c r="R105" s="49">
        <f t="shared" si="3"/>
        <v>22.972972972972972</v>
      </c>
      <c r="S105" s="51">
        <v>43</v>
      </c>
      <c r="T105" s="89" t="s">
        <v>915</v>
      </c>
    </row>
    <row r="106" spans="1:20" ht="29.25" customHeight="1">
      <c r="A106" s="9"/>
      <c r="B106" s="108">
        <v>96</v>
      </c>
      <c r="C106" s="109"/>
      <c r="D106" s="46" t="s">
        <v>427</v>
      </c>
      <c r="E106" s="46" t="s">
        <v>271</v>
      </c>
      <c r="F106" s="46" t="s">
        <v>120</v>
      </c>
      <c r="G106" s="46" t="s">
        <v>111</v>
      </c>
      <c r="H106" s="47" t="s">
        <v>428</v>
      </c>
      <c r="I106" s="45">
        <v>8</v>
      </c>
      <c r="J106" s="48">
        <v>0</v>
      </c>
      <c r="K106" s="48">
        <v>0</v>
      </c>
      <c r="L106" s="48">
        <v>4</v>
      </c>
      <c r="M106" s="48">
        <v>3</v>
      </c>
      <c r="N106" s="48">
        <v>2</v>
      </c>
      <c r="O106" s="48">
        <v>0</v>
      </c>
      <c r="P106" s="48">
        <v>8</v>
      </c>
      <c r="Q106" s="48">
        <f t="shared" si="2"/>
        <v>17</v>
      </c>
      <c r="R106" s="49">
        <f t="shared" si="3"/>
        <v>22.972972972972972</v>
      </c>
      <c r="S106" s="51">
        <v>43</v>
      </c>
      <c r="T106" s="89" t="s">
        <v>915</v>
      </c>
    </row>
    <row r="107" spans="1:20" ht="29.25" customHeight="1">
      <c r="A107" s="9"/>
      <c r="B107" s="108">
        <v>97</v>
      </c>
      <c r="C107" s="109"/>
      <c r="D107" s="46" t="s">
        <v>429</v>
      </c>
      <c r="E107" s="46" t="s">
        <v>430</v>
      </c>
      <c r="F107" s="46" t="s">
        <v>113</v>
      </c>
      <c r="G107" s="46" t="s">
        <v>111</v>
      </c>
      <c r="H107" s="47" t="s">
        <v>264</v>
      </c>
      <c r="I107" s="45">
        <v>8</v>
      </c>
      <c r="J107" s="48">
        <v>7</v>
      </c>
      <c r="K107" s="48">
        <v>0</v>
      </c>
      <c r="L107" s="48">
        <v>0</v>
      </c>
      <c r="M107" s="48">
        <v>3</v>
      </c>
      <c r="N107" s="48">
        <v>2</v>
      </c>
      <c r="O107" s="48">
        <v>0</v>
      </c>
      <c r="P107" s="48">
        <v>5</v>
      </c>
      <c r="Q107" s="48">
        <f t="shared" si="2"/>
        <v>17</v>
      </c>
      <c r="R107" s="49">
        <f t="shared" si="3"/>
        <v>22.972972972972972</v>
      </c>
      <c r="S107" s="51">
        <v>43</v>
      </c>
      <c r="T107" s="89" t="s">
        <v>915</v>
      </c>
    </row>
    <row r="108" spans="1:20" ht="29.25" customHeight="1">
      <c r="A108" s="9"/>
      <c r="B108" s="108">
        <v>98</v>
      </c>
      <c r="C108" s="109"/>
      <c r="D108" s="46" t="s">
        <v>431</v>
      </c>
      <c r="E108" s="46" t="s">
        <v>159</v>
      </c>
      <c r="F108" s="46" t="s">
        <v>115</v>
      </c>
      <c r="G108" s="46" t="s">
        <v>111</v>
      </c>
      <c r="H108" s="47" t="s">
        <v>418</v>
      </c>
      <c r="I108" s="45">
        <v>8</v>
      </c>
      <c r="J108" s="48">
        <v>4.5</v>
      </c>
      <c r="K108" s="48">
        <v>0</v>
      </c>
      <c r="L108" s="48">
        <v>2</v>
      </c>
      <c r="M108" s="48">
        <v>3</v>
      </c>
      <c r="N108" s="48">
        <v>0</v>
      </c>
      <c r="O108" s="48">
        <v>2</v>
      </c>
      <c r="P108" s="48">
        <v>5</v>
      </c>
      <c r="Q108" s="48">
        <f t="shared" si="2"/>
        <v>16.5</v>
      </c>
      <c r="R108" s="49">
        <f t="shared" si="3"/>
        <v>22.297297297297298</v>
      </c>
      <c r="S108" s="51">
        <v>44</v>
      </c>
      <c r="T108" s="89" t="s">
        <v>915</v>
      </c>
    </row>
    <row r="109" spans="1:20" ht="29.25" customHeight="1">
      <c r="A109" s="9"/>
      <c r="B109" s="108">
        <v>99</v>
      </c>
      <c r="C109" s="109"/>
      <c r="D109" s="46" t="s">
        <v>432</v>
      </c>
      <c r="E109" s="46" t="s">
        <v>174</v>
      </c>
      <c r="F109" s="46" t="s">
        <v>129</v>
      </c>
      <c r="G109" s="46" t="s">
        <v>111</v>
      </c>
      <c r="H109" s="47" t="s">
        <v>433</v>
      </c>
      <c r="I109" s="45">
        <v>8</v>
      </c>
      <c r="J109" s="48">
        <v>3</v>
      </c>
      <c r="K109" s="48">
        <v>0</v>
      </c>
      <c r="L109" s="48">
        <v>0</v>
      </c>
      <c r="M109" s="48">
        <v>7</v>
      </c>
      <c r="N109" s="48">
        <v>0</v>
      </c>
      <c r="O109" s="48">
        <v>0</v>
      </c>
      <c r="P109" s="48">
        <v>6</v>
      </c>
      <c r="Q109" s="48">
        <f t="shared" si="2"/>
        <v>16</v>
      </c>
      <c r="R109" s="49">
        <f t="shared" si="3"/>
        <v>21.621621621621621</v>
      </c>
      <c r="S109" s="51">
        <v>45</v>
      </c>
      <c r="T109" s="89" t="s">
        <v>915</v>
      </c>
    </row>
    <row r="110" spans="1:20" ht="29.25" customHeight="1">
      <c r="A110" s="9"/>
      <c r="B110" s="108">
        <v>100</v>
      </c>
      <c r="C110" s="109"/>
      <c r="D110" s="46" t="s">
        <v>434</v>
      </c>
      <c r="E110" s="46" t="s">
        <v>157</v>
      </c>
      <c r="F110" s="46" t="s">
        <v>120</v>
      </c>
      <c r="G110" s="46" t="s">
        <v>111</v>
      </c>
      <c r="H110" s="47" t="s">
        <v>366</v>
      </c>
      <c r="I110" s="45">
        <v>8</v>
      </c>
      <c r="J110" s="48">
        <v>7</v>
      </c>
      <c r="K110" s="48">
        <v>0</v>
      </c>
      <c r="L110" s="48">
        <v>2</v>
      </c>
      <c r="M110" s="48">
        <v>4</v>
      </c>
      <c r="N110" s="48">
        <v>0</v>
      </c>
      <c r="O110" s="48">
        <v>0</v>
      </c>
      <c r="P110" s="48">
        <v>2</v>
      </c>
      <c r="Q110" s="48">
        <f t="shared" si="2"/>
        <v>15</v>
      </c>
      <c r="R110" s="49">
        <f t="shared" si="3"/>
        <v>20.27027027027027</v>
      </c>
      <c r="S110" s="51">
        <v>46</v>
      </c>
      <c r="T110" s="89" t="s">
        <v>915</v>
      </c>
    </row>
    <row r="111" spans="1:20" ht="29.25" customHeight="1">
      <c r="A111" s="9"/>
      <c r="B111" s="108">
        <v>101</v>
      </c>
      <c r="C111" s="110"/>
      <c r="D111" s="46" t="s">
        <v>435</v>
      </c>
      <c r="E111" s="46" t="s">
        <v>204</v>
      </c>
      <c r="F111" s="46" t="s">
        <v>436</v>
      </c>
      <c r="G111" s="46" t="s">
        <v>111</v>
      </c>
      <c r="H111" s="47" t="s">
        <v>410</v>
      </c>
      <c r="I111" s="45">
        <v>8</v>
      </c>
      <c r="J111" s="48">
        <v>7</v>
      </c>
      <c r="K111" s="48">
        <v>0</v>
      </c>
      <c r="L111" s="48">
        <v>4</v>
      </c>
      <c r="M111" s="48">
        <v>0</v>
      </c>
      <c r="N111" s="48">
        <v>0</v>
      </c>
      <c r="O111" s="48">
        <v>0</v>
      </c>
      <c r="P111" s="48">
        <v>3</v>
      </c>
      <c r="Q111" s="48">
        <f t="shared" si="2"/>
        <v>14</v>
      </c>
      <c r="R111" s="49">
        <f t="shared" si="3"/>
        <v>18.918918918918919</v>
      </c>
      <c r="S111" s="51">
        <v>47</v>
      </c>
      <c r="T111" s="89" t="s">
        <v>915</v>
      </c>
    </row>
    <row r="112" spans="1:20" ht="29.25" customHeight="1">
      <c r="A112" s="9"/>
      <c r="B112" s="108">
        <v>102</v>
      </c>
      <c r="C112" s="109"/>
      <c r="D112" s="46" t="s">
        <v>437</v>
      </c>
      <c r="E112" s="46" t="s">
        <v>438</v>
      </c>
      <c r="F112" s="46" t="s">
        <v>439</v>
      </c>
      <c r="G112" s="46" t="s">
        <v>111</v>
      </c>
      <c r="H112" s="47" t="s">
        <v>336</v>
      </c>
      <c r="I112" s="45">
        <v>8</v>
      </c>
      <c r="J112" s="48">
        <v>4</v>
      </c>
      <c r="K112" s="48">
        <v>0</v>
      </c>
      <c r="L112" s="48">
        <v>2</v>
      </c>
      <c r="M112" s="48">
        <v>1</v>
      </c>
      <c r="N112" s="48">
        <v>0</v>
      </c>
      <c r="O112" s="48">
        <v>1</v>
      </c>
      <c r="P112" s="48">
        <v>6</v>
      </c>
      <c r="Q112" s="48">
        <f t="shared" si="2"/>
        <v>14</v>
      </c>
      <c r="R112" s="49">
        <f t="shared" si="3"/>
        <v>18.918918918918919</v>
      </c>
      <c r="S112" s="51">
        <v>47</v>
      </c>
      <c r="T112" s="89" t="s">
        <v>915</v>
      </c>
    </row>
    <row r="113" spans="1:20" ht="29.25" customHeight="1">
      <c r="A113" s="9"/>
      <c r="B113" s="108">
        <v>103</v>
      </c>
      <c r="C113" s="109"/>
      <c r="D113" s="46" t="s">
        <v>440</v>
      </c>
      <c r="E113" s="46" t="s">
        <v>368</v>
      </c>
      <c r="F113" s="46" t="s">
        <v>133</v>
      </c>
      <c r="G113" s="46" t="s">
        <v>111</v>
      </c>
      <c r="H113" s="47" t="s">
        <v>289</v>
      </c>
      <c r="I113" s="45">
        <v>8</v>
      </c>
      <c r="J113" s="48">
        <v>1</v>
      </c>
      <c r="K113" s="48">
        <v>0</v>
      </c>
      <c r="L113" s="48">
        <v>1</v>
      </c>
      <c r="M113" s="48">
        <v>8</v>
      </c>
      <c r="N113" s="48">
        <v>0</v>
      </c>
      <c r="O113" s="48">
        <v>0</v>
      </c>
      <c r="P113" s="48">
        <v>4</v>
      </c>
      <c r="Q113" s="48">
        <f t="shared" si="2"/>
        <v>14</v>
      </c>
      <c r="R113" s="49">
        <f t="shared" si="3"/>
        <v>18.918918918918919</v>
      </c>
      <c r="S113" s="51">
        <v>47</v>
      </c>
      <c r="T113" s="89" t="s">
        <v>915</v>
      </c>
    </row>
    <row r="114" spans="1:20" ht="29.25" customHeight="1">
      <c r="A114" s="9"/>
      <c r="B114" s="108">
        <v>104</v>
      </c>
      <c r="C114" s="109"/>
      <c r="D114" s="46" t="s">
        <v>441</v>
      </c>
      <c r="E114" s="46" t="s">
        <v>329</v>
      </c>
      <c r="F114" s="46" t="s">
        <v>182</v>
      </c>
      <c r="G114" s="46" t="s">
        <v>111</v>
      </c>
      <c r="H114" s="47" t="s">
        <v>293</v>
      </c>
      <c r="I114" s="45">
        <v>8</v>
      </c>
      <c r="J114" s="48">
        <v>8</v>
      </c>
      <c r="K114" s="48">
        <v>0</v>
      </c>
      <c r="L114" s="48">
        <v>2</v>
      </c>
      <c r="M114" s="48">
        <v>4</v>
      </c>
      <c r="N114" s="48">
        <v>0</v>
      </c>
      <c r="O114" s="48">
        <v>0</v>
      </c>
      <c r="P114" s="48">
        <v>0</v>
      </c>
      <c r="Q114" s="48">
        <f t="shared" si="2"/>
        <v>14</v>
      </c>
      <c r="R114" s="49">
        <f t="shared" si="3"/>
        <v>18.918918918918919</v>
      </c>
      <c r="S114" s="51">
        <v>47</v>
      </c>
      <c r="T114" s="89" t="s">
        <v>915</v>
      </c>
    </row>
    <row r="115" spans="1:20" ht="29.25" customHeight="1">
      <c r="A115" s="9"/>
      <c r="B115" s="108">
        <v>105</v>
      </c>
      <c r="C115" s="109"/>
      <c r="D115" s="46" t="s">
        <v>442</v>
      </c>
      <c r="E115" s="46" t="s">
        <v>443</v>
      </c>
      <c r="F115" s="46" t="s">
        <v>188</v>
      </c>
      <c r="G115" s="46" t="s">
        <v>111</v>
      </c>
      <c r="H115" s="47" t="s">
        <v>393</v>
      </c>
      <c r="I115" s="45">
        <v>8</v>
      </c>
      <c r="J115" s="48">
        <v>2</v>
      </c>
      <c r="K115" s="48">
        <v>0</v>
      </c>
      <c r="L115" s="48">
        <v>5</v>
      </c>
      <c r="M115" s="48">
        <v>0</v>
      </c>
      <c r="N115" s="48">
        <v>0</v>
      </c>
      <c r="O115" s="48">
        <v>1</v>
      </c>
      <c r="P115" s="48">
        <v>3</v>
      </c>
      <c r="Q115" s="48">
        <f t="shared" si="2"/>
        <v>11</v>
      </c>
      <c r="R115" s="49">
        <f t="shared" si="3"/>
        <v>14.864864864864865</v>
      </c>
      <c r="S115" s="51">
        <v>48</v>
      </c>
      <c r="T115" s="89" t="s">
        <v>915</v>
      </c>
    </row>
    <row r="116" spans="1:20" ht="29.25" customHeight="1">
      <c r="A116" s="9"/>
      <c r="B116" s="108">
        <v>106</v>
      </c>
      <c r="C116" s="109"/>
      <c r="D116" s="46" t="s">
        <v>80</v>
      </c>
      <c r="E116" s="46" t="s">
        <v>341</v>
      </c>
      <c r="F116" s="46" t="s">
        <v>118</v>
      </c>
      <c r="G116" s="46" t="s">
        <v>111</v>
      </c>
      <c r="H116" s="47" t="s">
        <v>278</v>
      </c>
      <c r="I116" s="45">
        <v>8</v>
      </c>
      <c r="J116" s="48">
        <v>3.5</v>
      </c>
      <c r="K116" s="48">
        <v>0</v>
      </c>
      <c r="L116" s="48">
        <v>1.5</v>
      </c>
      <c r="M116" s="48">
        <v>1</v>
      </c>
      <c r="N116" s="48">
        <v>0</v>
      </c>
      <c r="O116" s="48">
        <v>0</v>
      </c>
      <c r="P116" s="48">
        <v>4</v>
      </c>
      <c r="Q116" s="48">
        <f t="shared" si="2"/>
        <v>10</v>
      </c>
      <c r="R116" s="49">
        <f t="shared" si="3"/>
        <v>13.513513513513514</v>
      </c>
      <c r="S116" s="51">
        <v>49</v>
      </c>
      <c r="T116" s="89" t="s">
        <v>915</v>
      </c>
    </row>
    <row r="117" spans="1:20" ht="29.25" customHeight="1">
      <c r="A117" s="9"/>
      <c r="B117" s="108">
        <v>107</v>
      </c>
      <c r="C117" s="109"/>
      <c r="D117" s="46" t="s">
        <v>444</v>
      </c>
      <c r="E117" s="46" t="s">
        <v>261</v>
      </c>
      <c r="F117" s="46" t="s">
        <v>127</v>
      </c>
      <c r="G117" s="46" t="s">
        <v>111</v>
      </c>
      <c r="H117" s="47" t="s">
        <v>336</v>
      </c>
      <c r="I117" s="45">
        <v>8</v>
      </c>
      <c r="J117" s="48">
        <v>3.5</v>
      </c>
      <c r="K117" s="48">
        <v>0</v>
      </c>
      <c r="L117" s="48">
        <v>6</v>
      </c>
      <c r="M117" s="48">
        <v>0</v>
      </c>
      <c r="N117" s="48">
        <v>0</v>
      </c>
      <c r="O117" s="48">
        <v>0</v>
      </c>
      <c r="P117" s="48">
        <v>0</v>
      </c>
      <c r="Q117" s="48">
        <f t="shared" si="2"/>
        <v>9.5</v>
      </c>
      <c r="R117" s="49">
        <f t="shared" si="3"/>
        <v>12.837837837837839</v>
      </c>
      <c r="S117" s="51">
        <v>50</v>
      </c>
      <c r="T117" s="89" t="s">
        <v>915</v>
      </c>
    </row>
    <row r="118" spans="1:20" ht="29.25" customHeight="1">
      <c r="A118" s="9"/>
      <c r="B118" s="108">
        <v>108</v>
      </c>
      <c r="C118" s="109"/>
      <c r="D118" s="46" t="s">
        <v>445</v>
      </c>
      <c r="E118" s="46" t="s">
        <v>159</v>
      </c>
      <c r="F118" s="46" t="s">
        <v>288</v>
      </c>
      <c r="G118" s="46" t="s">
        <v>111</v>
      </c>
      <c r="H118" s="47" t="s">
        <v>360</v>
      </c>
      <c r="I118" s="45">
        <v>8</v>
      </c>
      <c r="J118" s="48">
        <v>0</v>
      </c>
      <c r="K118" s="48">
        <v>0</v>
      </c>
      <c r="L118" s="48">
        <v>2.5</v>
      </c>
      <c r="M118" s="48">
        <v>1</v>
      </c>
      <c r="N118" s="48">
        <v>0</v>
      </c>
      <c r="O118" s="48">
        <v>0</v>
      </c>
      <c r="P118" s="48">
        <v>6</v>
      </c>
      <c r="Q118" s="48">
        <f t="shared" si="2"/>
        <v>9.5</v>
      </c>
      <c r="R118" s="49">
        <f t="shared" si="3"/>
        <v>12.837837837837839</v>
      </c>
      <c r="S118" s="51">
        <v>50</v>
      </c>
      <c r="T118" s="89" t="s">
        <v>915</v>
      </c>
    </row>
    <row r="119" spans="1:20" ht="29.25" customHeight="1">
      <c r="A119" s="9"/>
      <c r="B119" s="108">
        <v>109</v>
      </c>
      <c r="C119" s="109"/>
      <c r="D119" s="46" t="s">
        <v>446</v>
      </c>
      <c r="E119" s="46" t="s">
        <v>121</v>
      </c>
      <c r="F119" s="46" t="s">
        <v>447</v>
      </c>
      <c r="G119" s="46" t="s">
        <v>111</v>
      </c>
      <c r="H119" s="47" t="s">
        <v>264</v>
      </c>
      <c r="I119" s="45">
        <v>8</v>
      </c>
      <c r="J119" s="48">
        <v>4.5</v>
      </c>
      <c r="K119" s="48">
        <v>0</v>
      </c>
      <c r="L119" s="48">
        <v>0</v>
      </c>
      <c r="M119" s="48">
        <v>0</v>
      </c>
      <c r="N119" s="48">
        <v>0</v>
      </c>
      <c r="O119" s="48">
        <v>0</v>
      </c>
      <c r="P119" s="48">
        <v>5</v>
      </c>
      <c r="Q119" s="48">
        <f t="shared" si="2"/>
        <v>9.5</v>
      </c>
      <c r="R119" s="49">
        <f t="shared" si="3"/>
        <v>12.837837837837839</v>
      </c>
      <c r="S119" s="51">
        <v>50</v>
      </c>
      <c r="T119" s="89" t="s">
        <v>915</v>
      </c>
    </row>
    <row r="120" spans="1:20" ht="29.25" customHeight="1">
      <c r="A120" s="9"/>
      <c r="B120" s="108">
        <v>110</v>
      </c>
      <c r="C120" s="109"/>
      <c r="D120" s="46" t="s">
        <v>448</v>
      </c>
      <c r="E120" s="46" t="s">
        <v>354</v>
      </c>
      <c r="F120" s="46" t="s">
        <v>113</v>
      </c>
      <c r="G120" s="46" t="s">
        <v>111</v>
      </c>
      <c r="H120" s="47" t="s">
        <v>278</v>
      </c>
      <c r="I120" s="45">
        <v>8</v>
      </c>
      <c r="J120" s="48">
        <v>0</v>
      </c>
      <c r="K120" s="48">
        <v>0</v>
      </c>
      <c r="L120" s="48">
        <v>0</v>
      </c>
      <c r="M120" s="48">
        <v>1</v>
      </c>
      <c r="N120" s="48">
        <v>0</v>
      </c>
      <c r="O120" s="48">
        <v>0</v>
      </c>
      <c r="P120" s="48">
        <v>8</v>
      </c>
      <c r="Q120" s="48">
        <f t="shared" si="2"/>
        <v>9</v>
      </c>
      <c r="R120" s="49">
        <f t="shared" si="3"/>
        <v>12.162162162162161</v>
      </c>
      <c r="S120" s="51">
        <v>51</v>
      </c>
      <c r="T120" s="89" t="s">
        <v>915</v>
      </c>
    </row>
    <row r="121" spans="1:20" ht="29.25" customHeight="1">
      <c r="A121" s="9"/>
      <c r="B121" s="108">
        <v>111</v>
      </c>
      <c r="C121" s="109"/>
      <c r="D121" s="46" t="s">
        <v>449</v>
      </c>
      <c r="E121" s="46" t="s">
        <v>450</v>
      </c>
      <c r="F121" s="46" t="s">
        <v>451</v>
      </c>
      <c r="G121" s="46" t="s">
        <v>111</v>
      </c>
      <c r="H121" s="47" t="s">
        <v>360</v>
      </c>
      <c r="I121" s="45">
        <v>8</v>
      </c>
      <c r="J121" s="48">
        <v>1</v>
      </c>
      <c r="K121" s="48">
        <v>0</v>
      </c>
      <c r="L121" s="48">
        <v>0</v>
      </c>
      <c r="M121" s="48">
        <v>0</v>
      </c>
      <c r="N121" s="48">
        <v>0</v>
      </c>
      <c r="O121" s="48">
        <v>1</v>
      </c>
      <c r="P121" s="48">
        <v>7</v>
      </c>
      <c r="Q121" s="48">
        <f t="shared" si="2"/>
        <v>9</v>
      </c>
      <c r="R121" s="49">
        <f t="shared" si="3"/>
        <v>12.162162162162161</v>
      </c>
      <c r="S121" s="51">
        <v>51</v>
      </c>
      <c r="T121" s="89" t="s">
        <v>915</v>
      </c>
    </row>
    <row r="122" spans="1:20" ht="29.25" customHeight="1">
      <c r="A122" s="9"/>
      <c r="B122" s="108">
        <v>112</v>
      </c>
      <c r="C122" s="109"/>
      <c r="D122" s="46" t="s">
        <v>452</v>
      </c>
      <c r="E122" s="46" t="s">
        <v>112</v>
      </c>
      <c r="F122" s="46" t="s">
        <v>113</v>
      </c>
      <c r="G122" s="46" t="s">
        <v>111</v>
      </c>
      <c r="H122" s="47" t="s">
        <v>410</v>
      </c>
      <c r="I122" s="45">
        <v>8</v>
      </c>
      <c r="J122" s="48">
        <v>1</v>
      </c>
      <c r="K122" s="48">
        <v>0</v>
      </c>
      <c r="L122" s="48">
        <v>1</v>
      </c>
      <c r="M122" s="48">
        <v>1</v>
      </c>
      <c r="N122" s="48">
        <v>0</v>
      </c>
      <c r="O122" s="48">
        <v>0</v>
      </c>
      <c r="P122" s="48">
        <v>5</v>
      </c>
      <c r="Q122" s="48">
        <f t="shared" si="2"/>
        <v>8</v>
      </c>
      <c r="R122" s="49">
        <f t="shared" si="3"/>
        <v>10.810810810810811</v>
      </c>
      <c r="S122" s="51">
        <v>52</v>
      </c>
      <c r="T122" s="89" t="s">
        <v>915</v>
      </c>
    </row>
    <row r="123" spans="1:20" ht="29.25" customHeight="1">
      <c r="A123" s="9"/>
      <c r="B123" s="108">
        <v>113</v>
      </c>
      <c r="C123" s="109"/>
      <c r="D123" s="46" t="s">
        <v>453</v>
      </c>
      <c r="E123" s="46" t="s">
        <v>154</v>
      </c>
      <c r="F123" s="46" t="s">
        <v>454</v>
      </c>
      <c r="G123" s="46" t="s">
        <v>111</v>
      </c>
      <c r="H123" s="47" t="s">
        <v>339</v>
      </c>
      <c r="I123" s="45">
        <v>8</v>
      </c>
      <c r="J123" s="48">
        <v>1</v>
      </c>
      <c r="K123" s="48">
        <v>0</v>
      </c>
      <c r="L123" s="48">
        <v>3.5</v>
      </c>
      <c r="M123" s="48">
        <v>0</v>
      </c>
      <c r="N123" s="48">
        <v>0</v>
      </c>
      <c r="O123" s="48">
        <v>0</v>
      </c>
      <c r="P123" s="48">
        <v>3</v>
      </c>
      <c r="Q123" s="48">
        <f t="shared" si="2"/>
        <v>7.5</v>
      </c>
      <c r="R123" s="54">
        <f t="shared" si="3"/>
        <v>10.135135135135135</v>
      </c>
      <c r="S123" s="51">
        <v>53</v>
      </c>
      <c r="T123" s="89" t="s">
        <v>915</v>
      </c>
    </row>
    <row r="124" spans="1:20" ht="29.25" customHeight="1">
      <c r="A124" s="1"/>
      <c r="B124" s="7" t="s">
        <v>4</v>
      </c>
      <c r="C124" s="7"/>
      <c r="E124" s="55"/>
      <c r="F124" s="56" t="s">
        <v>455</v>
      </c>
      <c r="H124" s="34"/>
      <c r="Q124" s="57"/>
      <c r="R124" s="58"/>
    </row>
    <row r="125" spans="1:20" ht="29.25" customHeight="1">
      <c r="A125" s="1"/>
      <c r="B125" s="55" t="s">
        <v>12</v>
      </c>
      <c r="C125" s="55"/>
      <c r="D125" s="59"/>
      <c r="E125" s="55"/>
      <c r="F125" s="56" t="s">
        <v>456</v>
      </c>
      <c r="H125" s="34"/>
    </row>
    <row r="126" spans="1:20" ht="29.25" customHeight="1">
      <c r="A126" s="1"/>
      <c r="B126" s="55" t="s">
        <v>5</v>
      </c>
      <c r="C126" s="55"/>
      <c r="D126" s="59"/>
      <c r="E126" s="55"/>
      <c r="F126" s="56" t="s">
        <v>459</v>
      </c>
      <c r="H126" s="34"/>
    </row>
    <row r="127" spans="1:20" ht="29.25" customHeight="1">
      <c r="A127" s="1"/>
      <c r="B127" s="55"/>
      <c r="C127" s="55"/>
      <c r="D127" s="59"/>
      <c r="E127" s="55"/>
      <c r="F127" s="56" t="s">
        <v>458</v>
      </c>
      <c r="H127" s="34"/>
    </row>
    <row r="128" spans="1:20" ht="29.25" customHeight="1">
      <c r="A128" s="159"/>
      <c r="B128" s="159"/>
      <c r="C128" s="159"/>
      <c r="D128" s="159"/>
      <c r="E128" s="159"/>
      <c r="F128" s="56" t="s">
        <v>462</v>
      </c>
      <c r="H128" s="34"/>
    </row>
    <row r="129" spans="1:8" ht="29.25" customHeight="1">
      <c r="A129" s="1"/>
      <c r="B129" s="59"/>
      <c r="C129" s="59"/>
      <c r="D129" s="59"/>
      <c r="E129" s="59"/>
      <c r="F129" s="56" t="s">
        <v>461</v>
      </c>
      <c r="H129" s="34"/>
    </row>
    <row r="130" spans="1:8" ht="29.25" customHeight="1">
      <c r="A130" s="1"/>
      <c r="B130" s="59"/>
      <c r="C130" s="59"/>
      <c r="D130" s="59"/>
      <c r="E130" s="59"/>
      <c r="F130" s="56" t="s">
        <v>463</v>
      </c>
      <c r="H130" s="34"/>
    </row>
    <row r="131" spans="1:8" ht="29.25" customHeight="1">
      <c r="A131" s="1"/>
      <c r="B131" s="59"/>
      <c r="C131" s="59"/>
      <c r="D131" s="59"/>
      <c r="E131" s="59"/>
      <c r="F131" s="56" t="s">
        <v>457</v>
      </c>
      <c r="H131" s="34"/>
    </row>
    <row r="132" spans="1:8" ht="29.25" customHeight="1">
      <c r="A132" s="1"/>
      <c r="B132" s="59"/>
      <c r="C132" s="59"/>
      <c r="D132" s="59"/>
      <c r="E132" s="59"/>
      <c r="F132" s="56" t="s">
        <v>460</v>
      </c>
      <c r="H132" s="34"/>
    </row>
  </sheetData>
  <sortState ref="F126:H132">
    <sortCondition ref="F126"/>
  </sortState>
  <mergeCells count="10">
    <mergeCell ref="G7:T7"/>
    <mergeCell ref="G8:T8"/>
    <mergeCell ref="J9:P9"/>
    <mergeCell ref="A128:E128"/>
    <mergeCell ref="A1:T1"/>
    <mergeCell ref="A2:T2"/>
    <mergeCell ref="B3:E3"/>
    <mergeCell ref="B4:F4"/>
    <mergeCell ref="G4:R4"/>
    <mergeCell ref="B5:E5"/>
  </mergeCells>
  <dataValidations count="1">
    <dataValidation allowBlank="1" showInputMessage="1" showErrorMessage="1" sqref="H10 B11:B123 D10:F10 I11:I123"/>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T131"/>
  <sheetViews>
    <sheetView workbookViewId="0">
      <selection activeCell="B9" sqref="B9:B113"/>
    </sheetView>
  </sheetViews>
  <sheetFormatPr defaultRowHeight="22.5" customHeight="1"/>
  <cols>
    <col min="2" max="2" width="10.42578125" customWidth="1"/>
    <col min="3" max="3" width="15" customWidth="1"/>
    <col min="4" max="4" width="17.140625" customWidth="1"/>
    <col min="5" max="5" width="15.42578125" customWidth="1"/>
    <col min="6" max="6" width="11.85546875" customWidth="1"/>
    <col min="7" max="7" width="40.140625" customWidth="1"/>
    <col min="19" max="19" width="11.42578125" customWidth="1"/>
  </cols>
  <sheetData>
    <row r="1" spans="1:20" ht="22.5" customHeight="1">
      <c r="A1" s="149" t="s">
        <v>7</v>
      </c>
      <c r="B1" s="149"/>
      <c r="C1" s="149"/>
      <c r="D1" s="149"/>
      <c r="E1" s="149"/>
      <c r="F1" s="149"/>
      <c r="G1" s="149"/>
      <c r="H1" s="149"/>
      <c r="I1" s="149"/>
      <c r="J1" s="149"/>
      <c r="K1" s="149"/>
      <c r="L1" s="149"/>
      <c r="M1" s="149"/>
      <c r="N1" s="149"/>
      <c r="O1" s="149"/>
      <c r="P1" s="149"/>
      <c r="Q1" s="149"/>
      <c r="R1" s="149"/>
      <c r="S1" s="149"/>
      <c r="T1" s="149"/>
    </row>
    <row r="2" spans="1:20" ht="22.5" customHeight="1">
      <c r="A2" s="150" t="s">
        <v>796</v>
      </c>
      <c r="B2" s="150"/>
      <c r="C2" s="150"/>
      <c r="D2" s="150"/>
      <c r="E2" s="150"/>
      <c r="F2" s="150"/>
      <c r="G2" s="150"/>
      <c r="H2" s="150"/>
      <c r="I2" s="150"/>
      <c r="J2" s="150"/>
      <c r="K2" s="150"/>
      <c r="L2" s="150"/>
      <c r="M2" s="150"/>
      <c r="N2" s="150"/>
      <c r="O2" s="150"/>
      <c r="P2" s="150"/>
      <c r="Q2" s="150"/>
      <c r="R2" s="150"/>
      <c r="S2" s="150"/>
      <c r="T2" s="150"/>
    </row>
    <row r="3" spans="1:20" ht="22.5" customHeight="1">
      <c r="A3" s="154" t="s">
        <v>20</v>
      </c>
      <c r="B3" s="154"/>
      <c r="C3" s="154"/>
      <c r="D3" s="154"/>
      <c r="E3" s="85"/>
      <c r="F3" s="79"/>
      <c r="G3" s="79"/>
      <c r="H3" s="79"/>
      <c r="I3" s="79"/>
      <c r="J3" s="79"/>
      <c r="K3" s="79"/>
      <c r="L3" s="79"/>
      <c r="M3" s="79"/>
      <c r="N3" s="79"/>
      <c r="O3" s="79"/>
      <c r="P3" s="79"/>
      <c r="Q3" s="79"/>
      <c r="R3" s="79"/>
      <c r="S3" s="79"/>
    </row>
    <row r="4" spans="1:20" ht="22.5" customHeight="1">
      <c r="A4" s="154" t="s">
        <v>21</v>
      </c>
      <c r="B4" s="154"/>
      <c r="C4" s="154"/>
      <c r="D4" s="154"/>
      <c r="E4" s="154"/>
      <c r="F4" s="161" t="s">
        <v>464</v>
      </c>
      <c r="G4" s="162"/>
      <c r="H4" s="79"/>
      <c r="I4" s="79"/>
      <c r="J4" s="79"/>
      <c r="K4" s="79"/>
      <c r="L4" s="79"/>
      <c r="M4" s="79"/>
      <c r="N4" s="79"/>
      <c r="O4" s="79"/>
      <c r="P4" s="79"/>
      <c r="Q4" s="79"/>
      <c r="R4" s="79"/>
      <c r="S4" s="79"/>
    </row>
    <row r="5" spans="1:20" ht="22.5" customHeight="1">
      <c r="A5" s="154" t="s">
        <v>16</v>
      </c>
      <c r="B5" s="154"/>
      <c r="C5" s="154"/>
      <c r="D5" s="154"/>
      <c r="E5" s="85"/>
      <c r="F5" s="161" t="s">
        <v>247</v>
      </c>
      <c r="G5" s="162"/>
      <c r="H5" s="79"/>
      <c r="I5" s="79"/>
      <c r="J5" s="79"/>
      <c r="K5" s="79"/>
      <c r="L5" s="79"/>
      <c r="M5" s="79"/>
      <c r="N5" s="79"/>
      <c r="O5" s="79"/>
      <c r="P5" s="79"/>
      <c r="Q5" s="79"/>
      <c r="R5" s="79"/>
      <c r="S5" s="79"/>
    </row>
    <row r="6" spans="1:20" ht="22.5" customHeight="1">
      <c r="A6" s="70" t="s">
        <v>17</v>
      </c>
      <c r="B6" s="70"/>
      <c r="C6" s="70"/>
      <c r="D6" s="70"/>
      <c r="E6" s="70"/>
      <c r="F6" s="113">
        <v>9</v>
      </c>
      <c r="G6" s="79"/>
      <c r="H6" s="79"/>
      <c r="I6" s="79"/>
      <c r="J6" s="79"/>
      <c r="K6" s="79"/>
      <c r="L6" s="79"/>
      <c r="M6" s="79"/>
      <c r="N6" s="79"/>
      <c r="O6" s="79"/>
      <c r="P6" s="79"/>
      <c r="Q6" s="79"/>
      <c r="R6" s="79"/>
      <c r="S6" s="79"/>
    </row>
    <row r="7" spans="1:20" ht="22.5" customHeight="1">
      <c r="A7" s="68" t="s">
        <v>18</v>
      </c>
      <c r="B7" s="67"/>
      <c r="C7" s="67"/>
      <c r="D7" s="69"/>
      <c r="E7" s="61"/>
      <c r="F7" s="152">
        <v>45244</v>
      </c>
      <c r="G7" s="152"/>
      <c r="H7" s="152"/>
      <c r="I7" s="152"/>
      <c r="J7" s="152"/>
      <c r="K7" s="152"/>
      <c r="L7" s="152"/>
      <c r="M7" s="152"/>
      <c r="N7" s="152"/>
      <c r="O7" s="152"/>
      <c r="P7" s="152"/>
      <c r="Q7" s="152"/>
      <c r="R7" s="152"/>
      <c r="S7" s="152"/>
    </row>
    <row r="8" spans="1:20" ht="22.5" customHeight="1">
      <c r="A8" s="67" t="s">
        <v>6</v>
      </c>
      <c r="B8" s="67"/>
      <c r="C8" s="67"/>
      <c r="D8" s="67"/>
      <c r="E8" s="61"/>
      <c r="F8" s="161">
        <v>100</v>
      </c>
      <c r="G8" s="161"/>
      <c r="H8" s="161"/>
      <c r="I8" s="161"/>
      <c r="J8" s="161"/>
      <c r="K8" s="161"/>
      <c r="L8" s="161"/>
      <c r="M8" s="161"/>
      <c r="N8" s="161"/>
      <c r="O8" s="161"/>
      <c r="P8" s="161"/>
      <c r="Q8" s="161"/>
      <c r="R8" s="161"/>
      <c r="S8" s="161"/>
    </row>
    <row r="9" spans="1:20" ht="22.5" customHeight="1">
      <c r="A9" s="72"/>
      <c r="B9" s="74"/>
      <c r="C9" s="76"/>
      <c r="D9" s="76"/>
      <c r="E9" s="76"/>
      <c r="F9" s="76"/>
      <c r="G9" s="76"/>
      <c r="H9" s="72"/>
      <c r="I9" s="163"/>
      <c r="J9" s="164"/>
      <c r="K9" s="164"/>
      <c r="L9" s="164"/>
      <c r="M9" s="164"/>
      <c r="N9" s="164"/>
      <c r="O9" s="164"/>
      <c r="P9" s="164"/>
      <c r="Q9" s="81"/>
      <c r="R9" s="84"/>
      <c r="S9" s="83"/>
    </row>
    <row r="10" spans="1:20" ht="22.5" customHeight="1">
      <c r="A10" s="73" t="s">
        <v>0</v>
      </c>
      <c r="B10" s="75"/>
      <c r="C10" s="77" t="s">
        <v>1</v>
      </c>
      <c r="D10" s="77" t="s">
        <v>2</v>
      </c>
      <c r="E10" s="77" t="s">
        <v>3</v>
      </c>
      <c r="F10" s="77" t="s">
        <v>11</v>
      </c>
      <c r="G10" s="78" t="s">
        <v>19</v>
      </c>
      <c r="H10" s="78" t="s">
        <v>14</v>
      </c>
      <c r="I10" s="102">
        <v>1</v>
      </c>
      <c r="J10" s="103">
        <v>2</v>
      </c>
      <c r="K10" s="103">
        <v>3</v>
      </c>
      <c r="L10" s="104">
        <v>4</v>
      </c>
      <c r="M10" s="104">
        <v>5</v>
      </c>
      <c r="N10" s="104">
        <v>6</v>
      </c>
      <c r="O10" s="104">
        <v>7</v>
      </c>
      <c r="P10" s="104">
        <v>8</v>
      </c>
      <c r="Q10" s="77" t="s">
        <v>8</v>
      </c>
      <c r="R10" s="77" t="s">
        <v>9</v>
      </c>
      <c r="S10" s="78" t="s">
        <v>10</v>
      </c>
    </row>
    <row r="11" spans="1:20" ht="22.5" customHeight="1">
      <c r="A11" s="108">
        <v>1</v>
      </c>
      <c r="B11" s="108"/>
      <c r="C11" s="87" t="s">
        <v>465</v>
      </c>
      <c r="D11" s="87" t="s">
        <v>119</v>
      </c>
      <c r="E11" s="87" t="s">
        <v>466</v>
      </c>
      <c r="F11" s="90" t="s">
        <v>111</v>
      </c>
      <c r="G11" s="121" t="s">
        <v>252</v>
      </c>
      <c r="H11" s="64">
        <v>9</v>
      </c>
      <c r="I11" s="105">
        <v>15</v>
      </c>
      <c r="J11" s="105">
        <v>0</v>
      </c>
      <c r="K11" s="105">
        <v>7.5</v>
      </c>
      <c r="L11" s="105">
        <v>8</v>
      </c>
      <c r="M11" s="105">
        <v>1</v>
      </c>
      <c r="N11" s="105">
        <v>0</v>
      </c>
      <c r="O11" s="105">
        <v>4</v>
      </c>
      <c r="P11" s="105">
        <v>13</v>
      </c>
      <c r="Q11" s="80">
        <v>48.5</v>
      </c>
      <c r="R11" s="63">
        <v>1</v>
      </c>
      <c r="S11" s="63" t="s">
        <v>243</v>
      </c>
    </row>
    <row r="12" spans="1:20" ht="22.5" customHeight="1">
      <c r="A12" s="108">
        <v>2</v>
      </c>
      <c r="B12" s="108"/>
      <c r="C12" s="71" t="s">
        <v>467</v>
      </c>
      <c r="D12" s="71" t="s">
        <v>141</v>
      </c>
      <c r="E12" s="71" t="s">
        <v>143</v>
      </c>
      <c r="F12" s="90" t="s">
        <v>111</v>
      </c>
      <c r="G12" s="122" t="s">
        <v>251</v>
      </c>
      <c r="H12" s="71">
        <v>9</v>
      </c>
      <c r="I12" s="105">
        <v>8</v>
      </c>
      <c r="J12" s="105">
        <v>5</v>
      </c>
      <c r="K12" s="105">
        <v>6</v>
      </c>
      <c r="L12" s="105">
        <v>5</v>
      </c>
      <c r="M12" s="105">
        <v>6</v>
      </c>
      <c r="N12" s="105">
        <v>1</v>
      </c>
      <c r="O12" s="105">
        <v>4</v>
      </c>
      <c r="P12" s="105">
        <v>12</v>
      </c>
      <c r="Q12" s="80">
        <v>47</v>
      </c>
      <c r="R12" s="82">
        <v>2</v>
      </c>
      <c r="S12" s="82" t="s">
        <v>243</v>
      </c>
    </row>
    <row r="13" spans="1:20" ht="22.5" customHeight="1">
      <c r="A13" s="108">
        <v>3</v>
      </c>
      <c r="B13" s="109"/>
      <c r="C13" s="64" t="s">
        <v>468</v>
      </c>
      <c r="D13" s="64" t="s">
        <v>130</v>
      </c>
      <c r="E13" s="64" t="s">
        <v>135</v>
      </c>
      <c r="F13" s="90" t="s">
        <v>111</v>
      </c>
      <c r="G13" s="123" t="s">
        <v>251</v>
      </c>
      <c r="H13" s="64">
        <v>9</v>
      </c>
      <c r="I13" s="105">
        <v>12</v>
      </c>
      <c r="J13" s="105">
        <v>8</v>
      </c>
      <c r="K13" s="105">
        <v>5.5</v>
      </c>
      <c r="L13" s="105">
        <v>1</v>
      </c>
      <c r="M13" s="105">
        <v>9</v>
      </c>
      <c r="N13" s="105">
        <v>3</v>
      </c>
      <c r="O13" s="105">
        <v>4</v>
      </c>
      <c r="P13" s="105">
        <v>4</v>
      </c>
      <c r="Q13" s="80">
        <v>46.5</v>
      </c>
      <c r="R13" s="63">
        <v>3</v>
      </c>
      <c r="S13" s="63" t="s">
        <v>243</v>
      </c>
    </row>
    <row r="14" spans="1:20" ht="22.5" customHeight="1">
      <c r="A14" s="108">
        <v>4</v>
      </c>
      <c r="B14" s="109"/>
      <c r="C14" s="64" t="s">
        <v>469</v>
      </c>
      <c r="D14" s="64" t="s">
        <v>138</v>
      </c>
      <c r="E14" s="64" t="s">
        <v>201</v>
      </c>
      <c r="F14" s="90" t="s">
        <v>111</v>
      </c>
      <c r="G14" s="123" t="s">
        <v>252</v>
      </c>
      <c r="H14" s="64">
        <v>9</v>
      </c>
      <c r="I14" s="105">
        <v>5</v>
      </c>
      <c r="J14" s="105">
        <v>4</v>
      </c>
      <c r="K14" s="105">
        <v>11.5</v>
      </c>
      <c r="L14" s="105">
        <v>3</v>
      </c>
      <c r="M14" s="105">
        <v>4</v>
      </c>
      <c r="N14" s="105">
        <v>4</v>
      </c>
      <c r="O14" s="105">
        <v>3</v>
      </c>
      <c r="P14" s="105">
        <v>10</v>
      </c>
      <c r="Q14" s="80">
        <v>44.5</v>
      </c>
      <c r="R14" s="63">
        <v>4</v>
      </c>
      <c r="S14" s="63" t="s">
        <v>243</v>
      </c>
    </row>
    <row r="15" spans="1:20" ht="22.5" customHeight="1">
      <c r="A15" s="108">
        <v>5</v>
      </c>
      <c r="B15" s="109"/>
      <c r="C15" s="64" t="s">
        <v>470</v>
      </c>
      <c r="D15" s="64" t="s">
        <v>422</v>
      </c>
      <c r="E15" s="64" t="s">
        <v>334</v>
      </c>
      <c r="F15" s="90" t="s">
        <v>111</v>
      </c>
      <c r="G15" s="123" t="s">
        <v>272</v>
      </c>
      <c r="H15" s="64">
        <v>9</v>
      </c>
      <c r="I15" s="105">
        <v>13</v>
      </c>
      <c r="J15" s="105">
        <v>8</v>
      </c>
      <c r="K15" s="105">
        <v>5.5</v>
      </c>
      <c r="L15" s="105">
        <v>3</v>
      </c>
      <c r="M15" s="105">
        <v>1</v>
      </c>
      <c r="N15" s="105">
        <v>2</v>
      </c>
      <c r="O15" s="105">
        <v>3</v>
      </c>
      <c r="P15" s="105">
        <v>7</v>
      </c>
      <c r="Q15" s="80">
        <v>42.5</v>
      </c>
      <c r="R15" s="63">
        <v>5</v>
      </c>
      <c r="S15" s="63" t="s">
        <v>243</v>
      </c>
    </row>
    <row r="16" spans="1:20" ht="22.5" customHeight="1">
      <c r="A16" s="108">
        <v>6</v>
      </c>
      <c r="B16" s="109"/>
      <c r="C16" s="64" t="s">
        <v>471</v>
      </c>
      <c r="D16" s="64" t="s">
        <v>119</v>
      </c>
      <c r="E16" s="64" t="s">
        <v>127</v>
      </c>
      <c r="F16" s="90" t="s">
        <v>111</v>
      </c>
      <c r="G16" s="123" t="s">
        <v>251</v>
      </c>
      <c r="H16" s="64">
        <v>9</v>
      </c>
      <c r="I16" s="105">
        <v>5</v>
      </c>
      <c r="J16" s="105">
        <v>6</v>
      </c>
      <c r="K16" s="105">
        <v>3</v>
      </c>
      <c r="L16" s="105">
        <v>2</v>
      </c>
      <c r="M16" s="105">
        <v>7</v>
      </c>
      <c r="N16" s="105">
        <v>3</v>
      </c>
      <c r="O16" s="105">
        <v>4</v>
      </c>
      <c r="P16" s="105">
        <v>10</v>
      </c>
      <c r="Q16" s="80">
        <v>42</v>
      </c>
      <c r="R16" s="63">
        <v>7</v>
      </c>
      <c r="S16" s="63" t="s">
        <v>243</v>
      </c>
    </row>
    <row r="17" spans="1:19" ht="22.5" customHeight="1">
      <c r="A17" s="108">
        <v>7</v>
      </c>
      <c r="B17" s="110"/>
      <c r="C17" s="64" t="s">
        <v>472</v>
      </c>
      <c r="D17" s="64" t="s">
        <v>119</v>
      </c>
      <c r="E17" s="64" t="s">
        <v>113</v>
      </c>
      <c r="F17" s="90" t="s">
        <v>111</v>
      </c>
      <c r="G17" s="123" t="s">
        <v>473</v>
      </c>
      <c r="H17" s="64">
        <v>9</v>
      </c>
      <c r="I17" s="105">
        <v>3</v>
      </c>
      <c r="J17" s="105">
        <v>1</v>
      </c>
      <c r="K17" s="105">
        <v>9.5</v>
      </c>
      <c r="L17" s="105">
        <v>6</v>
      </c>
      <c r="M17" s="105">
        <v>9</v>
      </c>
      <c r="N17" s="105">
        <v>1</v>
      </c>
      <c r="O17" s="105">
        <v>0</v>
      </c>
      <c r="P17" s="105">
        <v>12</v>
      </c>
      <c r="Q17" s="80">
        <v>41.5</v>
      </c>
      <c r="R17" s="63">
        <v>6</v>
      </c>
      <c r="S17" s="63" t="s">
        <v>243</v>
      </c>
    </row>
    <row r="18" spans="1:19" ht="22.5" customHeight="1">
      <c r="A18" s="108">
        <v>8</v>
      </c>
      <c r="B18" s="109"/>
      <c r="C18" s="64" t="s">
        <v>474</v>
      </c>
      <c r="D18" s="64" t="s">
        <v>128</v>
      </c>
      <c r="E18" s="64" t="s">
        <v>475</v>
      </c>
      <c r="F18" s="90" t="s">
        <v>111</v>
      </c>
      <c r="G18" s="121" t="s">
        <v>476</v>
      </c>
      <c r="H18" s="64">
        <v>9</v>
      </c>
      <c r="I18" s="105">
        <v>1</v>
      </c>
      <c r="J18" s="105">
        <v>4</v>
      </c>
      <c r="K18" s="105">
        <v>10</v>
      </c>
      <c r="L18" s="105">
        <v>6</v>
      </c>
      <c r="M18" s="105">
        <v>4</v>
      </c>
      <c r="N18" s="105">
        <v>1</v>
      </c>
      <c r="O18" s="105">
        <v>5</v>
      </c>
      <c r="P18" s="105">
        <v>9</v>
      </c>
      <c r="Q18" s="80">
        <v>40</v>
      </c>
      <c r="R18" s="63">
        <v>7</v>
      </c>
      <c r="S18" s="63" t="s">
        <v>243</v>
      </c>
    </row>
    <row r="19" spans="1:19" ht="22.5" customHeight="1">
      <c r="A19" s="108">
        <v>9</v>
      </c>
      <c r="B19" s="109"/>
      <c r="C19" s="64" t="s">
        <v>477</v>
      </c>
      <c r="D19" s="64" t="s">
        <v>478</v>
      </c>
      <c r="E19" s="64" t="s">
        <v>168</v>
      </c>
      <c r="F19" s="90" t="s">
        <v>111</v>
      </c>
      <c r="G19" s="123" t="s">
        <v>258</v>
      </c>
      <c r="H19" s="64">
        <v>9</v>
      </c>
      <c r="I19" s="105">
        <v>4</v>
      </c>
      <c r="J19" s="105">
        <v>2</v>
      </c>
      <c r="K19" s="105">
        <v>6</v>
      </c>
      <c r="L19" s="105">
        <v>1</v>
      </c>
      <c r="M19" s="105">
        <v>9</v>
      </c>
      <c r="N19" s="105">
        <v>1</v>
      </c>
      <c r="O19" s="105">
        <v>5</v>
      </c>
      <c r="P19" s="105">
        <v>11</v>
      </c>
      <c r="Q19" s="80">
        <v>39</v>
      </c>
      <c r="R19" s="63">
        <v>8</v>
      </c>
      <c r="S19" s="89" t="s">
        <v>915</v>
      </c>
    </row>
    <row r="20" spans="1:19" ht="22.5" customHeight="1">
      <c r="A20" s="108">
        <v>10</v>
      </c>
      <c r="B20" s="109"/>
      <c r="C20" s="64" t="s">
        <v>479</v>
      </c>
      <c r="D20" s="64" t="s">
        <v>480</v>
      </c>
      <c r="E20" s="64" t="s">
        <v>201</v>
      </c>
      <c r="F20" s="90" t="s">
        <v>111</v>
      </c>
      <c r="G20" s="123" t="s">
        <v>251</v>
      </c>
      <c r="H20" s="64">
        <v>9</v>
      </c>
      <c r="I20" s="105">
        <v>8</v>
      </c>
      <c r="J20" s="105">
        <v>2</v>
      </c>
      <c r="K20" s="105">
        <v>5</v>
      </c>
      <c r="L20" s="105">
        <v>2</v>
      </c>
      <c r="M20" s="105">
        <v>4</v>
      </c>
      <c r="N20" s="106">
        <v>1</v>
      </c>
      <c r="O20" s="105">
        <v>4</v>
      </c>
      <c r="P20" s="105">
        <v>10</v>
      </c>
      <c r="Q20" s="80">
        <v>36</v>
      </c>
      <c r="R20" s="63">
        <v>9</v>
      </c>
      <c r="S20" s="89" t="s">
        <v>915</v>
      </c>
    </row>
    <row r="21" spans="1:19" ht="22.5" customHeight="1">
      <c r="A21" s="108">
        <v>11</v>
      </c>
      <c r="B21" s="109"/>
      <c r="C21" s="64" t="s">
        <v>481</v>
      </c>
      <c r="D21" s="64" t="s">
        <v>422</v>
      </c>
      <c r="E21" s="64" t="s">
        <v>482</v>
      </c>
      <c r="F21" s="90" t="s">
        <v>111</v>
      </c>
      <c r="G21" s="123" t="s">
        <v>400</v>
      </c>
      <c r="H21" s="64">
        <v>9</v>
      </c>
      <c r="I21" s="105">
        <v>7</v>
      </c>
      <c r="J21" s="105">
        <v>3</v>
      </c>
      <c r="K21" s="105">
        <v>5</v>
      </c>
      <c r="L21" s="105">
        <v>4</v>
      </c>
      <c r="M21" s="105">
        <v>6</v>
      </c>
      <c r="N21" s="105">
        <v>0</v>
      </c>
      <c r="O21" s="105">
        <v>3</v>
      </c>
      <c r="P21" s="105">
        <v>7</v>
      </c>
      <c r="Q21" s="80">
        <v>35</v>
      </c>
      <c r="R21" s="63">
        <v>10</v>
      </c>
      <c r="S21" s="89" t="s">
        <v>915</v>
      </c>
    </row>
    <row r="22" spans="1:19" ht="22.5" customHeight="1">
      <c r="A22" s="108">
        <v>12</v>
      </c>
      <c r="B22" s="109"/>
      <c r="C22" s="64" t="s">
        <v>483</v>
      </c>
      <c r="D22" s="64" t="s">
        <v>136</v>
      </c>
      <c r="E22" s="64" t="s">
        <v>484</v>
      </c>
      <c r="F22" s="90" t="s">
        <v>111</v>
      </c>
      <c r="G22" s="123" t="s">
        <v>251</v>
      </c>
      <c r="H22" s="64">
        <v>9</v>
      </c>
      <c r="I22" s="105">
        <v>1</v>
      </c>
      <c r="J22" s="105">
        <v>8</v>
      </c>
      <c r="K22" s="105">
        <v>6</v>
      </c>
      <c r="L22" s="105">
        <v>2</v>
      </c>
      <c r="M22" s="105">
        <v>0</v>
      </c>
      <c r="N22" s="105">
        <v>3</v>
      </c>
      <c r="O22" s="105">
        <v>5</v>
      </c>
      <c r="P22" s="105">
        <v>9</v>
      </c>
      <c r="Q22" s="80">
        <v>34</v>
      </c>
      <c r="R22" s="63">
        <v>11</v>
      </c>
      <c r="S22" s="89" t="s">
        <v>915</v>
      </c>
    </row>
    <row r="23" spans="1:19" ht="22.5" customHeight="1">
      <c r="A23" s="108">
        <v>13</v>
      </c>
      <c r="B23" s="109"/>
      <c r="C23" s="64" t="s">
        <v>485</v>
      </c>
      <c r="D23" s="64" t="s">
        <v>486</v>
      </c>
      <c r="E23" s="64" t="s">
        <v>113</v>
      </c>
      <c r="F23" s="90" t="s">
        <v>111</v>
      </c>
      <c r="G23" s="123" t="s">
        <v>258</v>
      </c>
      <c r="H23" s="64">
        <v>9</v>
      </c>
      <c r="I23" s="105">
        <v>5</v>
      </c>
      <c r="J23" s="105">
        <v>6</v>
      </c>
      <c r="K23" s="105">
        <v>3.5</v>
      </c>
      <c r="L23" s="105">
        <v>3</v>
      </c>
      <c r="M23" s="105">
        <v>3</v>
      </c>
      <c r="N23" s="105">
        <v>1</v>
      </c>
      <c r="O23" s="105">
        <v>4</v>
      </c>
      <c r="P23" s="105">
        <v>6</v>
      </c>
      <c r="Q23" s="80">
        <v>31.5</v>
      </c>
      <c r="R23" s="63">
        <v>12</v>
      </c>
      <c r="S23" s="89" t="s">
        <v>915</v>
      </c>
    </row>
    <row r="24" spans="1:19" ht="22.5" customHeight="1">
      <c r="A24" s="108">
        <v>14</v>
      </c>
      <c r="B24" s="109"/>
      <c r="C24" s="64" t="s">
        <v>487</v>
      </c>
      <c r="D24" s="64" t="s">
        <v>422</v>
      </c>
      <c r="E24" s="64" t="s">
        <v>143</v>
      </c>
      <c r="F24" s="90" t="s">
        <v>111</v>
      </c>
      <c r="G24" s="123" t="s">
        <v>360</v>
      </c>
      <c r="H24" s="64">
        <v>9</v>
      </c>
      <c r="I24" s="105">
        <v>1</v>
      </c>
      <c r="J24" s="105">
        <v>2</v>
      </c>
      <c r="K24" s="105">
        <v>6.5</v>
      </c>
      <c r="L24" s="105">
        <v>8</v>
      </c>
      <c r="M24" s="105">
        <v>0</v>
      </c>
      <c r="N24" s="105">
        <v>0</v>
      </c>
      <c r="O24" s="105">
        <v>4</v>
      </c>
      <c r="P24" s="105">
        <v>9</v>
      </c>
      <c r="Q24" s="80">
        <v>30.5</v>
      </c>
      <c r="R24" s="63">
        <v>13</v>
      </c>
      <c r="S24" s="89" t="s">
        <v>915</v>
      </c>
    </row>
    <row r="25" spans="1:19" ht="22.5" customHeight="1">
      <c r="A25" s="108">
        <v>15</v>
      </c>
      <c r="B25" s="109"/>
      <c r="C25" s="64" t="s">
        <v>488</v>
      </c>
      <c r="D25" s="64" t="s">
        <v>190</v>
      </c>
      <c r="E25" s="64" t="s">
        <v>115</v>
      </c>
      <c r="F25" s="90" t="s">
        <v>111</v>
      </c>
      <c r="G25" s="123" t="s">
        <v>258</v>
      </c>
      <c r="H25" s="64">
        <v>9</v>
      </c>
      <c r="I25" s="105">
        <v>2</v>
      </c>
      <c r="J25" s="105">
        <v>5</v>
      </c>
      <c r="K25" s="105">
        <v>2</v>
      </c>
      <c r="L25" s="105">
        <v>1</v>
      </c>
      <c r="M25" s="105">
        <v>6</v>
      </c>
      <c r="N25" s="105">
        <v>0</v>
      </c>
      <c r="O25" s="105">
        <v>4</v>
      </c>
      <c r="P25" s="105">
        <v>10</v>
      </c>
      <c r="Q25" s="80">
        <v>30</v>
      </c>
      <c r="R25" s="63">
        <v>14</v>
      </c>
      <c r="S25" s="89" t="s">
        <v>915</v>
      </c>
    </row>
    <row r="26" spans="1:19" ht="22.5" customHeight="1">
      <c r="A26" s="108">
        <v>16</v>
      </c>
      <c r="B26" s="109"/>
      <c r="C26" s="64" t="s">
        <v>489</v>
      </c>
      <c r="D26" s="64" t="s">
        <v>116</v>
      </c>
      <c r="E26" s="64" t="s">
        <v>118</v>
      </c>
      <c r="F26" s="90" t="s">
        <v>111</v>
      </c>
      <c r="G26" s="123" t="s">
        <v>251</v>
      </c>
      <c r="H26" s="64">
        <v>9</v>
      </c>
      <c r="I26" s="105">
        <v>8</v>
      </c>
      <c r="J26" s="105">
        <v>4</v>
      </c>
      <c r="K26" s="105">
        <v>3.5</v>
      </c>
      <c r="L26" s="105">
        <v>2</v>
      </c>
      <c r="M26" s="105">
        <v>5</v>
      </c>
      <c r="N26" s="105">
        <v>0</v>
      </c>
      <c r="O26" s="105">
        <v>5</v>
      </c>
      <c r="P26" s="105">
        <v>2</v>
      </c>
      <c r="Q26" s="80">
        <v>29.5</v>
      </c>
      <c r="R26" s="63">
        <v>15</v>
      </c>
      <c r="S26" s="89" t="s">
        <v>915</v>
      </c>
    </row>
    <row r="27" spans="1:19" ht="22.5" customHeight="1">
      <c r="A27" s="108">
        <v>17</v>
      </c>
      <c r="B27" s="109"/>
      <c r="C27" s="64" t="s">
        <v>490</v>
      </c>
      <c r="D27" s="64" t="s">
        <v>138</v>
      </c>
      <c r="E27" s="64" t="s">
        <v>113</v>
      </c>
      <c r="F27" s="90" t="s">
        <v>111</v>
      </c>
      <c r="G27" s="123" t="s">
        <v>258</v>
      </c>
      <c r="H27" s="64">
        <v>9</v>
      </c>
      <c r="I27" s="105">
        <v>3</v>
      </c>
      <c r="J27" s="105">
        <v>2</v>
      </c>
      <c r="K27" s="105">
        <v>5.5</v>
      </c>
      <c r="L27" s="105">
        <v>7</v>
      </c>
      <c r="M27" s="105">
        <v>0</v>
      </c>
      <c r="N27" s="105">
        <v>0</v>
      </c>
      <c r="O27" s="105">
        <v>5</v>
      </c>
      <c r="P27" s="105">
        <v>7</v>
      </c>
      <c r="Q27" s="80">
        <v>29.5</v>
      </c>
      <c r="R27" s="63">
        <v>15</v>
      </c>
      <c r="S27" s="89" t="s">
        <v>915</v>
      </c>
    </row>
    <row r="28" spans="1:19" ht="22.5" customHeight="1">
      <c r="A28" s="108">
        <v>18</v>
      </c>
      <c r="B28" s="109"/>
      <c r="C28" s="64" t="s">
        <v>491</v>
      </c>
      <c r="D28" s="64" t="s">
        <v>119</v>
      </c>
      <c r="E28" s="64" t="s">
        <v>492</v>
      </c>
      <c r="F28" s="90" t="s">
        <v>111</v>
      </c>
      <c r="G28" s="123" t="s">
        <v>493</v>
      </c>
      <c r="H28" s="64">
        <v>9</v>
      </c>
      <c r="I28" s="105">
        <v>3</v>
      </c>
      <c r="J28" s="105">
        <v>0</v>
      </c>
      <c r="K28" s="105">
        <v>6</v>
      </c>
      <c r="L28" s="105">
        <v>2</v>
      </c>
      <c r="M28" s="105">
        <v>4</v>
      </c>
      <c r="N28" s="105">
        <v>0</v>
      </c>
      <c r="O28" s="105">
        <v>4</v>
      </c>
      <c r="P28" s="105">
        <v>10</v>
      </c>
      <c r="Q28" s="80">
        <v>29</v>
      </c>
      <c r="R28" s="63">
        <v>16</v>
      </c>
      <c r="S28" s="89" t="s">
        <v>915</v>
      </c>
    </row>
    <row r="29" spans="1:19" ht="22.5" customHeight="1">
      <c r="A29" s="108">
        <v>19</v>
      </c>
      <c r="B29" s="109"/>
      <c r="C29" s="64" t="s">
        <v>494</v>
      </c>
      <c r="D29" s="64" t="s">
        <v>495</v>
      </c>
      <c r="E29" s="64" t="s">
        <v>496</v>
      </c>
      <c r="F29" s="90" t="s">
        <v>111</v>
      </c>
      <c r="G29" s="123" t="s">
        <v>228</v>
      </c>
      <c r="H29" s="64">
        <v>9</v>
      </c>
      <c r="I29" s="105">
        <v>1</v>
      </c>
      <c r="J29" s="105">
        <v>0</v>
      </c>
      <c r="K29" s="105">
        <v>8</v>
      </c>
      <c r="L29" s="105">
        <v>7</v>
      </c>
      <c r="M29" s="105">
        <v>1</v>
      </c>
      <c r="N29" s="105">
        <v>0</v>
      </c>
      <c r="O29" s="105">
        <v>4</v>
      </c>
      <c r="P29" s="105">
        <v>8</v>
      </c>
      <c r="Q29" s="80">
        <v>29</v>
      </c>
      <c r="R29" s="63">
        <v>16</v>
      </c>
      <c r="S29" s="89" t="s">
        <v>915</v>
      </c>
    </row>
    <row r="30" spans="1:19" ht="22.5" customHeight="1">
      <c r="A30" s="108">
        <v>20</v>
      </c>
      <c r="B30" s="109"/>
      <c r="C30" s="64" t="s">
        <v>497</v>
      </c>
      <c r="D30" s="64" t="s">
        <v>498</v>
      </c>
      <c r="E30" s="64" t="s">
        <v>120</v>
      </c>
      <c r="F30" s="90" t="s">
        <v>111</v>
      </c>
      <c r="G30" s="123" t="s">
        <v>499</v>
      </c>
      <c r="H30" s="64">
        <v>9</v>
      </c>
      <c r="I30" s="105">
        <v>6</v>
      </c>
      <c r="J30" s="105">
        <v>1</v>
      </c>
      <c r="K30" s="105">
        <v>5</v>
      </c>
      <c r="L30" s="105">
        <v>1</v>
      </c>
      <c r="M30" s="105">
        <v>4</v>
      </c>
      <c r="N30" s="105">
        <v>2</v>
      </c>
      <c r="O30" s="105">
        <v>3</v>
      </c>
      <c r="P30" s="105">
        <v>7</v>
      </c>
      <c r="Q30" s="80">
        <v>29</v>
      </c>
      <c r="R30" s="63">
        <v>16</v>
      </c>
      <c r="S30" s="89" t="s">
        <v>915</v>
      </c>
    </row>
    <row r="31" spans="1:19" ht="22.5" customHeight="1">
      <c r="A31" s="108">
        <v>21</v>
      </c>
      <c r="B31" s="109"/>
      <c r="C31" s="64" t="s">
        <v>500</v>
      </c>
      <c r="D31" s="64" t="s">
        <v>498</v>
      </c>
      <c r="E31" s="64" t="s">
        <v>120</v>
      </c>
      <c r="F31" s="90" t="s">
        <v>111</v>
      </c>
      <c r="G31" s="123" t="s">
        <v>416</v>
      </c>
      <c r="H31" s="64">
        <v>9</v>
      </c>
      <c r="I31" s="105">
        <v>0</v>
      </c>
      <c r="J31" s="105">
        <v>2</v>
      </c>
      <c r="K31" s="105">
        <v>9.5</v>
      </c>
      <c r="L31" s="105">
        <v>8</v>
      </c>
      <c r="M31" s="105">
        <v>0</v>
      </c>
      <c r="N31" s="105">
        <v>0</v>
      </c>
      <c r="O31" s="105">
        <v>0</v>
      </c>
      <c r="P31" s="105">
        <v>9</v>
      </c>
      <c r="Q31" s="80">
        <v>28.5</v>
      </c>
      <c r="R31" s="63">
        <v>17</v>
      </c>
      <c r="S31" s="89" t="s">
        <v>915</v>
      </c>
    </row>
    <row r="32" spans="1:19" ht="22.5" customHeight="1">
      <c r="A32" s="108">
        <v>22</v>
      </c>
      <c r="B32" s="109"/>
      <c r="C32" s="64" t="s">
        <v>501</v>
      </c>
      <c r="D32" s="64" t="s">
        <v>152</v>
      </c>
      <c r="E32" s="64" t="s">
        <v>482</v>
      </c>
      <c r="F32" s="90" t="s">
        <v>111</v>
      </c>
      <c r="G32" s="123" t="s">
        <v>372</v>
      </c>
      <c r="H32" s="64">
        <v>9</v>
      </c>
      <c r="I32" s="105">
        <v>1</v>
      </c>
      <c r="J32" s="105">
        <v>1</v>
      </c>
      <c r="K32" s="105">
        <v>5.5</v>
      </c>
      <c r="L32" s="105">
        <v>3</v>
      </c>
      <c r="M32" s="105">
        <v>5</v>
      </c>
      <c r="N32" s="105">
        <v>0</v>
      </c>
      <c r="O32" s="105">
        <v>4</v>
      </c>
      <c r="P32" s="105">
        <v>8</v>
      </c>
      <c r="Q32" s="80">
        <v>27.5</v>
      </c>
      <c r="R32" s="63">
        <v>18</v>
      </c>
      <c r="S32" s="89" t="s">
        <v>915</v>
      </c>
    </row>
    <row r="33" spans="1:19" ht="22.5" customHeight="1">
      <c r="A33" s="108">
        <v>23</v>
      </c>
      <c r="B33" s="109"/>
      <c r="C33" s="64" t="s">
        <v>502</v>
      </c>
      <c r="D33" s="64" t="s">
        <v>159</v>
      </c>
      <c r="E33" s="64" t="s">
        <v>201</v>
      </c>
      <c r="F33" s="90" t="s">
        <v>111</v>
      </c>
      <c r="G33" s="123" t="s">
        <v>503</v>
      </c>
      <c r="H33" s="64">
        <v>9</v>
      </c>
      <c r="I33" s="105">
        <v>0</v>
      </c>
      <c r="J33" s="105">
        <v>4</v>
      </c>
      <c r="K33" s="105">
        <v>5.5</v>
      </c>
      <c r="L33" s="105">
        <v>0</v>
      </c>
      <c r="M33" s="105">
        <v>6</v>
      </c>
      <c r="N33" s="105">
        <v>1</v>
      </c>
      <c r="O33" s="105">
        <v>4</v>
      </c>
      <c r="P33" s="105">
        <v>7</v>
      </c>
      <c r="Q33" s="80">
        <v>27.5</v>
      </c>
      <c r="R33" s="63">
        <v>18</v>
      </c>
      <c r="S33" s="89" t="s">
        <v>915</v>
      </c>
    </row>
    <row r="34" spans="1:19" ht="22.5" customHeight="1">
      <c r="A34" s="108">
        <v>24</v>
      </c>
      <c r="B34" s="109"/>
      <c r="C34" s="64" t="s">
        <v>82</v>
      </c>
      <c r="D34" s="64" t="s">
        <v>152</v>
      </c>
      <c r="E34" s="64" t="s">
        <v>323</v>
      </c>
      <c r="F34" s="90" t="s">
        <v>111</v>
      </c>
      <c r="G34" s="123" t="s">
        <v>223</v>
      </c>
      <c r="H34" s="64">
        <v>9</v>
      </c>
      <c r="I34" s="105">
        <v>4</v>
      </c>
      <c r="J34" s="105">
        <v>5</v>
      </c>
      <c r="K34" s="105">
        <v>4.5</v>
      </c>
      <c r="L34" s="105">
        <v>1</v>
      </c>
      <c r="M34" s="105">
        <v>2</v>
      </c>
      <c r="N34" s="105">
        <v>1</v>
      </c>
      <c r="O34" s="105">
        <v>4</v>
      </c>
      <c r="P34" s="105">
        <v>6</v>
      </c>
      <c r="Q34" s="80">
        <v>27.5</v>
      </c>
      <c r="R34" s="63">
        <v>18</v>
      </c>
      <c r="S34" s="89" t="s">
        <v>915</v>
      </c>
    </row>
    <row r="35" spans="1:19" ht="22.5" customHeight="1">
      <c r="A35" s="108">
        <v>25</v>
      </c>
      <c r="B35" s="109"/>
      <c r="C35" s="64" t="s">
        <v>504</v>
      </c>
      <c r="D35" s="64" t="s">
        <v>125</v>
      </c>
      <c r="E35" s="64" t="s">
        <v>115</v>
      </c>
      <c r="F35" s="90" t="s">
        <v>111</v>
      </c>
      <c r="G35" s="123" t="s">
        <v>476</v>
      </c>
      <c r="H35" s="64">
        <v>9</v>
      </c>
      <c r="I35" s="105">
        <v>7</v>
      </c>
      <c r="J35" s="105">
        <v>0</v>
      </c>
      <c r="K35" s="105">
        <v>7.5</v>
      </c>
      <c r="L35" s="105">
        <v>1</v>
      </c>
      <c r="M35" s="105">
        <v>3</v>
      </c>
      <c r="N35" s="105">
        <v>0</v>
      </c>
      <c r="O35" s="105">
        <v>2</v>
      </c>
      <c r="P35" s="105">
        <v>6</v>
      </c>
      <c r="Q35" s="80">
        <v>26.5</v>
      </c>
      <c r="R35" s="63">
        <v>19</v>
      </c>
      <c r="S35" s="89" t="s">
        <v>915</v>
      </c>
    </row>
    <row r="36" spans="1:19" ht="22.5" customHeight="1">
      <c r="A36" s="108">
        <v>26</v>
      </c>
      <c r="B36" s="109"/>
      <c r="C36" s="64" t="s">
        <v>505</v>
      </c>
      <c r="D36" s="64" t="s">
        <v>154</v>
      </c>
      <c r="E36" s="64" t="s">
        <v>506</v>
      </c>
      <c r="F36" s="90" t="s">
        <v>111</v>
      </c>
      <c r="G36" s="123" t="s">
        <v>251</v>
      </c>
      <c r="H36" s="64">
        <v>9</v>
      </c>
      <c r="I36" s="105">
        <v>0</v>
      </c>
      <c r="J36" s="105">
        <v>6</v>
      </c>
      <c r="K36" s="105">
        <v>7</v>
      </c>
      <c r="L36" s="105">
        <v>4</v>
      </c>
      <c r="M36" s="105">
        <v>1</v>
      </c>
      <c r="N36" s="105">
        <v>0</v>
      </c>
      <c r="O36" s="105">
        <v>4</v>
      </c>
      <c r="P36" s="105">
        <v>4</v>
      </c>
      <c r="Q36" s="80">
        <v>26</v>
      </c>
      <c r="R36" s="63">
        <v>20</v>
      </c>
      <c r="S36" s="89" t="s">
        <v>915</v>
      </c>
    </row>
    <row r="37" spans="1:19" ht="22.5" customHeight="1">
      <c r="A37" s="108">
        <v>27</v>
      </c>
      <c r="B37" s="109"/>
      <c r="C37" s="64" t="s">
        <v>507</v>
      </c>
      <c r="D37" s="64" t="s">
        <v>508</v>
      </c>
      <c r="E37" s="64" t="s">
        <v>115</v>
      </c>
      <c r="F37" s="90" t="s">
        <v>111</v>
      </c>
      <c r="G37" s="123" t="s">
        <v>316</v>
      </c>
      <c r="H37" s="64">
        <v>9</v>
      </c>
      <c r="I37" s="105">
        <v>1</v>
      </c>
      <c r="J37" s="105">
        <v>3</v>
      </c>
      <c r="K37" s="105">
        <v>3</v>
      </c>
      <c r="L37" s="105">
        <v>2</v>
      </c>
      <c r="M37" s="105">
        <v>5</v>
      </c>
      <c r="N37" s="105">
        <v>3</v>
      </c>
      <c r="O37" s="105">
        <v>3</v>
      </c>
      <c r="P37" s="105">
        <v>6</v>
      </c>
      <c r="Q37" s="80">
        <v>26</v>
      </c>
      <c r="R37" s="63">
        <v>20</v>
      </c>
      <c r="S37" s="89" t="s">
        <v>915</v>
      </c>
    </row>
    <row r="38" spans="1:19" ht="22.5" customHeight="1">
      <c r="A38" s="108">
        <v>28</v>
      </c>
      <c r="B38" s="109"/>
      <c r="C38" s="88" t="s">
        <v>509</v>
      </c>
      <c r="D38" s="88" t="s">
        <v>420</v>
      </c>
      <c r="E38" s="88" t="s">
        <v>143</v>
      </c>
      <c r="F38" s="90" t="s">
        <v>111</v>
      </c>
      <c r="G38" s="121" t="s">
        <v>510</v>
      </c>
      <c r="H38" s="64">
        <v>9</v>
      </c>
      <c r="I38" s="105">
        <v>5</v>
      </c>
      <c r="J38" s="105">
        <v>3</v>
      </c>
      <c r="K38" s="105">
        <v>4</v>
      </c>
      <c r="L38" s="105">
        <v>0</v>
      </c>
      <c r="M38" s="105">
        <v>2</v>
      </c>
      <c r="N38" s="105">
        <v>0</v>
      </c>
      <c r="O38" s="105">
        <v>4</v>
      </c>
      <c r="P38" s="105">
        <v>8</v>
      </c>
      <c r="Q38" s="80">
        <v>26</v>
      </c>
      <c r="R38" s="63">
        <v>20</v>
      </c>
      <c r="S38" s="89" t="s">
        <v>915</v>
      </c>
    </row>
    <row r="39" spans="1:19" ht="22.5" customHeight="1">
      <c r="A39" s="108">
        <v>29</v>
      </c>
      <c r="B39" s="109"/>
      <c r="C39" s="64" t="s">
        <v>511</v>
      </c>
      <c r="D39" s="64" t="s">
        <v>138</v>
      </c>
      <c r="E39" s="64" t="s">
        <v>512</v>
      </c>
      <c r="F39" s="90" t="s">
        <v>111</v>
      </c>
      <c r="G39" s="123" t="s">
        <v>513</v>
      </c>
      <c r="H39" s="64">
        <v>9</v>
      </c>
      <c r="I39" s="105">
        <v>1</v>
      </c>
      <c r="J39" s="105">
        <v>2</v>
      </c>
      <c r="K39" s="105">
        <v>0</v>
      </c>
      <c r="L39" s="105">
        <v>3</v>
      </c>
      <c r="M39" s="105">
        <v>2</v>
      </c>
      <c r="N39" s="105">
        <v>3</v>
      </c>
      <c r="O39" s="105">
        <v>3</v>
      </c>
      <c r="P39" s="105">
        <v>12</v>
      </c>
      <c r="Q39" s="80">
        <v>26</v>
      </c>
      <c r="R39" s="63">
        <v>20</v>
      </c>
      <c r="S39" s="89" t="s">
        <v>915</v>
      </c>
    </row>
    <row r="40" spans="1:19" ht="22.5" customHeight="1">
      <c r="A40" s="108">
        <v>30</v>
      </c>
      <c r="B40" s="109"/>
      <c r="C40" s="64" t="s">
        <v>514</v>
      </c>
      <c r="D40" s="64" t="s">
        <v>131</v>
      </c>
      <c r="E40" s="64" t="s">
        <v>139</v>
      </c>
      <c r="F40" s="90" t="s">
        <v>111</v>
      </c>
      <c r="G40" s="123" t="s">
        <v>289</v>
      </c>
      <c r="H40" s="64">
        <v>9</v>
      </c>
      <c r="I40" s="105">
        <v>0</v>
      </c>
      <c r="J40" s="105">
        <v>0</v>
      </c>
      <c r="K40" s="105">
        <v>6.5</v>
      </c>
      <c r="L40" s="105">
        <v>3</v>
      </c>
      <c r="M40" s="105">
        <v>3</v>
      </c>
      <c r="N40" s="105">
        <v>0</v>
      </c>
      <c r="O40" s="105">
        <v>2</v>
      </c>
      <c r="P40" s="105">
        <v>11</v>
      </c>
      <c r="Q40" s="80">
        <v>25.5</v>
      </c>
      <c r="R40" s="63">
        <v>21</v>
      </c>
      <c r="S40" s="89" t="s">
        <v>915</v>
      </c>
    </row>
    <row r="41" spans="1:19" ht="22.5" customHeight="1">
      <c r="A41" s="108">
        <v>31</v>
      </c>
      <c r="B41" s="109"/>
      <c r="C41" s="64" t="s">
        <v>515</v>
      </c>
      <c r="D41" s="64" t="s">
        <v>116</v>
      </c>
      <c r="E41" s="64" t="s">
        <v>120</v>
      </c>
      <c r="F41" s="90" t="s">
        <v>111</v>
      </c>
      <c r="G41" s="123" t="s">
        <v>516</v>
      </c>
      <c r="H41" s="64">
        <v>9</v>
      </c>
      <c r="I41" s="105">
        <v>0</v>
      </c>
      <c r="J41" s="105">
        <v>6</v>
      </c>
      <c r="K41" s="105">
        <v>5.5</v>
      </c>
      <c r="L41" s="105">
        <v>3</v>
      </c>
      <c r="M41" s="105">
        <v>3</v>
      </c>
      <c r="N41" s="105">
        <v>0</v>
      </c>
      <c r="O41" s="105">
        <v>5</v>
      </c>
      <c r="P41" s="105">
        <v>3</v>
      </c>
      <c r="Q41" s="80">
        <v>25.5</v>
      </c>
      <c r="R41" s="63">
        <v>21</v>
      </c>
      <c r="S41" s="89" t="s">
        <v>915</v>
      </c>
    </row>
    <row r="42" spans="1:19" ht="22.5" customHeight="1">
      <c r="A42" s="108">
        <v>32</v>
      </c>
      <c r="B42" s="109"/>
      <c r="C42" s="64" t="s">
        <v>517</v>
      </c>
      <c r="D42" s="64" t="s">
        <v>150</v>
      </c>
      <c r="E42" s="64" t="s">
        <v>143</v>
      </c>
      <c r="F42" s="90" t="s">
        <v>111</v>
      </c>
      <c r="G42" s="123" t="s">
        <v>252</v>
      </c>
      <c r="H42" s="64">
        <v>9</v>
      </c>
      <c r="I42" s="105">
        <v>0</v>
      </c>
      <c r="J42" s="105">
        <v>2</v>
      </c>
      <c r="K42" s="105">
        <v>5.5</v>
      </c>
      <c r="L42" s="105">
        <v>2</v>
      </c>
      <c r="M42" s="105">
        <v>2</v>
      </c>
      <c r="N42" s="105">
        <v>0</v>
      </c>
      <c r="O42" s="105">
        <v>5</v>
      </c>
      <c r="P42" s="105">
        <v>8</v>
      </c>
      <c r="Q42" s="80">
        <v>24.5</v>
      </c>
      <c r="R42" s="63">
        <v>22</v>
      </c>
      <c r="S42" s="89" t="s">
        <v>915</v>
      </c>
    </row>
    <row r="43" spans="1:19" ht="22.5" customHeight="1">
      <c r="A43" s="108">
        <v>33</v>
      </c>
      <c r="B43" s="109"/>
      <c r="C43" s="64" t="s">
        <v>500</v>
      </c>
      <c r="D43" s="64" t="s">
        <v>159</v>
      </c>
      <c r="E43" s="64" t="s">
        <v>168</v>
      </c>
      <c r="F43" s="90" t="s">
        <v>111</v>
      </c>
      <c r="G43" s="123" t="s">
        <v>252</v>
      </c>
      <c r="H43" s="64">
        <v>9</v>
      </c>
      <c r="I43" s="105">
        <v>1</v>
      </c>
      <c r="J43" s="105">
        <v>1</v>
      </c>
      <c r="K43" s="105">
        <v>3.5</v>
      </c>
      <c r="L43" s="105">
        <v>3</v>
      </c>
      <c r="M43" s="105">
        <v>7</v>
      </c>
      <c r="N43" s="105">
        <v>1</v>
      </c>
      <c r="O43" s="105">
        <v>5</v>
      </c>
      <c r="P43" s="105">
        <v>3</v>
      </c>
      <c r="Q43" s="80">
        <v>24.5</v>
      </c>
      <c r="R43" s="63">
        <v>22</v>
      </c>
      <c r="S43" s="89" t="s">
        <v>915</v>
      </c>
    </row>
    <row r="44" spans="1:19" ht="22.5" customHeight="1">
      <c r="A44" s="108">
        <v>34</v>
      </c>
      <c r="B44" s="109"/>
      <c r="C44" s="64" t="s">
        <v>468</v>
      </c>
      <c r="D44" s="64" t="s">
        <v>172</v>
      </c>
      <c r="E44" s="64" t="s">
        <v>115</v>
      </c>
      <c r="F44" s="90" t="s">
        <v>111</v>
      </c>
      <c r="G44" s="123" t="s">
        <v>251</v>
      </c>
      <c r="H44" s="64">
        <v>9</v>
      </c>
      <c r="I44" s="105">
        <v>0</v>
      </c>
      <c r="J44" s="105">
        <v>2</v>
      </c>
      <c r="K44" s="105">
        <v>1.5</v>
      </c>
      <c r="L44" s="105">
        <v>2</v>
      </c>
      <c r="M44" s="105">
        <v>2</v>
      </c>
      <c r="N44" s="105">
        <v>0</v>
      </c>
      <c r="O44" s="105">
        <v>7</v>
      </c>
      <c r="P44" s="105">
        <v>10</v>
      </c>
      <c r="Q44" s="80">
        <v>24.5</v>
      </c>
      <c r="R44" s="63">
        <v>22</v>
      </c>
      <c r="S44" s="89" t="s">
        <v>915</v>
      </c>
    </row>
    <row r="45" spans="1:19" ht="22.5" customHeight="1">
      <c r="A45" s="108">
        <v>35</v>
      </c>
      <c r="B45" s="109"/>
      <c r="C45" s="64" t="s">
        <v>518</v>
      </c>
      <c r="D45" s="64" t="s">
        <v>159</v>
      </c>
      <c r="E45" s="64" t="s">
        <v>115</v>
      </c>
      <c r="F45" s="90" t="s">
        <v>111</v>
      </c>
      <c r="G45" s="123" t="s">
        <v>252</v>
      </c>
      <c r="H45" s="64">
        <v>9</v>
      </c>
      <c r="I45" s="105">
        <v>3</v>
      </c>
      <c r="J45" s="105">
        <v>1</v>
      </c>
      <c r="K45" s="105">
        <v>7.5</v>
      </c>
      <c r="L45" s="105">
        <v>0</v>
      </c>
      <c r="M45" s="105">
        <v>5</v>
      </c>
      <c r="N45" s="105">
        <v>0</v>
      </c>
      <c r="O45" s="105">
        <v>5</v>
      </c>
      <c r="P45" s="105">
        <v>3</v>
      </c>
      <c r="Q45" s="80">
        <v>24.5</v>
      </c>
      <c r="R45" s="63">
        <v>22</v>
      </c>
      <c r="S45" s="89" t="s">
        <v>915</v>
      </c>
    </row>
    <row r="46" spans="1:19" ht="22.5" customHeight="1">
      <c r="A46" s="108">
        <v>36</v>
      </c>
      <c r="B46" s="109"/>
      <c r="C46" s="64" t="s">
        <v>519</v>
      </c>
      <c r="D46" s="64" t="s">
        <v>380</v>
      </c>
      <c r="E46" s="64" t="s">
        <v>165</v>
      </c>
      <c r="F46" s="90" t="s">
        <v>111</v>
      </c>
      <c r="G46" s="123" t="s">
        <v>251</v>
      </c>
      <c r="H46" s="64">
        <v>9</v>
      </c>
      <c r="I46" s="105">
        <v>5</v>
      </c>
      <c r="J46" s="105">
        <v>0</v>
      </c>
      <c r="K46" s="105">
        <v>0</v>
      </c>
      <c r="L46" s="105">
        <v>4</v>
      </c>
      <c r="M46" s="105">
        <v>0</v>
      </c>
      <c r="N46" s="105">
        <v>0</v>
      </c>
      <c r="O46" s="105">
        <v>5</v>
      </c>
      <c r="P46" s="105">
        <v>10</v>
      </c>
      <c r="Q46" s="80">
        <v>24</v>
      </c>
      <c r="R46" s="63">
        <v>23</v>
      </c>
      <c r="S46" s="89" t="s">
        <v>915</v>
      </c>
    </row>
    <row r="47" spans="1:19" ht="22.5" customHeight="1">
      <c r="A47" s="108">
        <v>37</v>
      </c>
      <c r="B47" s="109"/>
      <c r="C47" s="64" t="s">
        <v>520</v>
      </c>
      <c r="D47" s="64" t="s">
        <v>116</v>
      </c>
      <c r="E47" s="64" t="s">
        <v>140</v>
      </c>
      <c r="F47" s="90" t="s">
        <v>111</v>
      </c>
      <c r="G47" s="123" t="s">
        <v>289</v>
      </c>
      <c r="H47" s="64">
        <v>9</v>
      </c>
      <c r="I47" s="105">
        <v>3</v>
      </c>
      <c r="J47" s="105">
        <v>6</v>
      </c>
      <c r="K47" s="105">
        <v>4</v>
      </c>
      <c r="L47" s="105">
        <v>3</v>
      </c>
      <c r="M47" s="105">
        <v>0</v>
      </c>
      <c r="N47" s="105">
        <v>0</v>
      </c>
      <c r="O47" s="105">
        <v>3</v>
      </c>
      <c r="P47" s="105">
        <v>5</v>
      </c>
      <c r="Q47" s="80">
        <v>24</v>
      </c>
      <c r="R47" s="63">
        <v>23</v>
      </c>
      <c r="S47" s="89" t="s">
        <v>915</v>
      </c>
    </row>
    <row r="48" spans="1:19" ht="22.5" customHeight="1">
      <c r="A48" s="108">
        <v>38</v>
      </c>
      <c r="B48" s="109"/>
      <c r="C48" s="64" t="s">
        <v>521</v>
      </c>
      <c r="D48" s="64" t="s">
        <v>125</v>
      </c>
      <c r="E48" s="64" t="s">
        <v>120</v>
      </c>
      <c r="F48" s="90" t="s">
        <v>111</v>
      </c>
      <c r="G48" s="123" t="s">
        <v>400</v>
      </c>
      <c r="H48" s="64">
        <v>9</v>
      </c>
      <c r="I48" s="105">
        <v>4</v>
      </c>
      <c r="J48" s="105">
        <v>4</v>
      </c>
      <c r="K48" s="105">
        <v>4</v>
      </c>
      <c r="L48" s="105">
        <v>2</v>
      </c>
      <c r="M48" s="105">
        <v>1</v>
      </c>
      <c r="N48" s="105">
        <v>1</v>
      </c>
      <c r="O48" s="105">
        <v>3</v>
      </c>
      <c r="P48" s="105">
        <v>5</v>
      </c>
      <c r="Q48" s="80">
        <v>24</v>
      </c>
      <c r="R48" s="63">
        <v>23</v>
      </c>
      <c r="S48" s="89" t="s">
        <v>915</v>
      </c>
    </row>
    <row r="49" spans="1:19" ht="22.5" customHeight="1">
      <c r="A49" s="108">
        <v>39</v>
      </c>
      <c r="B49" s="111"/>
      <c r="C49" s="86" t="s">
        <v>522</v>
      </c>
      <c r="D49" s="86" t="s">
        <v>112</v>
      </c>
      <c r="E49" s="86" t="s">
        <v>127</v>
      </c>
      <c r="F49" s="90" t="s">
        <v>111</v>
      </c>
      <c r="G49" s="47" t="s">
        <v>523</v>
      </c>
      <c r="H49" s="64">
        <v>9</v>
      </c>
      <c r="I49" s="107">
        <v>3</v>
      </c>
      <c r="J49" s="107">
        <v>1</v>
      </c>
      <c r="K49" s="107">
        <v>7</v>
      </c>
      <c r="L49" s="107">
        <v>3</v>
      </c>
      <c r="M49" s="107">
        <v>0</v>
      </c>
      <c r="N49" s="107">
        <v>0</v>
      </c>
      <c r="O49" s="107">
        <v>3</v>
      </c>
      <c r="P49" s="107">
        <v>7</v>
      </c>
      <c r="Q49" s="80">
        <v>24</v>
      </c>
      <c r="R49" s="63">
        <v>23</v>
      </c>
      <c r="S49" s="89" t="s">
        <v>915</v>
      </c>
    </row>
    <row r="50" spans="1:19" ht="22.5" customHeight="1">
      <c r="A50" s="108">
        <v>40</v>
      </c>
      <c r="B50" s="109"/>
      <c r="C50" s="64" t="s">
        <v>524</v>
      </c>
      <c r="D50" s="64" t="s">
        <v>498</v>
      </c>
      <c r="E50" s="64" t="s">
        <v>139</v>
      </c>
      <c r="F50" s="90" t="s">
        <v>111</v>
      </c>
      <c r="G50" s="121" t="s">
        <v>525</v>
      </c>
      <c r="H50" s="64">
        <v>9</v>
      </c>
      <c r="I50" s="105">
        <v>4</v>
      </c>
      <c r="J50" s="105">
        <v>2.5</v>
      </c>
      <c r="K50" s="105">
        <v>3.5</v>
      </c>
      <c r="L50" s="105">
        <v>1</v>
      </c>
      <c r="M50" s="105">
        <v>1</v>
      </c>
      <c r="N50" s="105">
        <v>0</v>
      </c>
      <c r="O50" s="105">
        <v>5</v>
      </c>
      <c r="P50" s="105">
        <v>6</v>
      </c>
      <c r="Q50" s="80">
        <v>23</v>
      </c>
      <c r="R50" s="63">
        <v>24</v>
      </c>
      <c r="S50" s="89" t="s">
        <v>915</v>
      </c>
    </row>
    <row r="51" spans="1:19" ht="22.5" customHeight="1">
      <c r="A51" s="108">
        <v>41</v>
      </c>
      <c r="B51" s="109"/>
      <c r="C51" s="64" t="s">
        <v>526</v>
      </c>
      <c r="D51" s="64" t="s">
        <v>125</v>
      </c>
      <c r="E51" s="64" t="s">
        <v>113</v>
      </c>
      <c r="F51" s="90" t="s">
        <v>111</v>
      </c>
      <c r="G51" s="123" t="s">
        <v>252</v>
      </c>
      <c r="H51" s="64">
        <v>9</v>
      </c>
      <c r="I51" s="105">
        <v>3</v>
      </c>
      <c r="J51" s="105">
        <v>2</v>
      </c>
      <c r="K51" s="105">
        <v>5.5</v>
      </c>
      <c r="L51" s="105">
        <v>0</v>
      </c>
      <c r="M51" s="105">
        <v>0</v>
      </c>
      <c r="N51" s="105">
        <v>1</v>
      </c>
      <c r="O51" s="105">
        <v>3</v>
      </c>
      <c r="P51" s="105">
        <v>8</v>
      </c>
      <c r="Q51" s="80">
        <v>22.5</v>
      </c>
      <c r="R51" s="63">
        <v>25</v>
      </c>
      <c r="S51" s="89" t="s">
        <v>915</v>
      </c>
    </row>
    <row r="52" spans="1:19" ht="22.5" customHeight="1">
      <c r="A52" s="108">
        <v>42</v>
      </c>
      <c r="B52" s="109"/>
      <c r="C52" s="64" t="s">
        <v>527</v>
      </c>
      <c r="D52" s="64" t="s">
        <v>528</v>
      </c>
      <c r="E52" s="64" t="s">
        <v>182</v>
      </c>
      <c r="F52" s="90" t="s">
        <v>111</v>
      </c>
      <c r="G52" s="123" t="s">
        <v>433</v>
      </c>
      <c r="H52" s="64">
        <v>9</v>
      </c>
      <c r="I52" s="105">
        <v>0</v>
      </c>
      <c r="J52" s="105">
        <v>1</v>
      </c>
      <c r="K52" s="105">
        <v>8.5</v>
      </c>
      <c r="L52" s="105">
        <v>0</v>
      </c>
      <c r="M52" s="105">
        <v>5</v>
      </c>
      <c r="N52" s="105">
        <v>0</v>
      </c>
      <c r="O52" s="105">
        <v>2</v>
      </c>
      <c r="P52" s="105">
        <v>6</v>
      </c>
      <c r="Q52" s="80">
        <v>22.5</v>
      </c>
      <c r="R52" s="63">
        <v>25</v>
      </c>
      <c r="S52" s="89" t="s">
        <v>915</v>
      </c>
    </row>
    <row r="53" spans="1:19" ht="22.5" customHeight="1">
      <c r="A53" s="108">
        <v>43</v>
      </c>
      <c r="B53" s="109"/>
      <c r="C53" s="64" t="s">
        <v>529</v>
      </c>
      <c r="D53" s="64" t="s">
        <v>117</v>
      </c>
      <c r="E53" s="64" t="s">
        <v>201</v>
      </c>
      <c r="F53" s="90" t="s">
        <v>111</v>
      </c>
      <c r="G53" s="123" t="s">
        <v>258</v>
      </c>
      <c r="H53" s="64">
        <v>9</v>
      </c>
      <c r="I53" s="105">
        <v>4</v>
      </c>
      <c r="J53" s="105">
        <v>0</v>
      </c>
      <c r="K53" s="105">
        <v>3.5</v>
      </c>
      <c r="L53" s="105">
        <v>3</v>
      </c>
      <c r="M53" s="105">
        <v>2</v>
      </c>
      <c r="N53" s="105">
        <v>0</v>
      </c>
      <c r="O53" s="105">
        <v>3</v>
      </c>
      <c r="P53" s="105">
        <v>7</v>
      </c>
      <c r="Q53" s="80">
        <v>22.5</v>
      </c>
      <c r="R53" s="63">
        <v>25</v>
      </c>
      <c r="S53" s="89" t="s">
        <v>915</v>
      </c>
    </row>
    <row r="54" spans="1:19" ht="22.5" customHeight="1">
      <c r="A54" s="108">
        <v>44</v>
      </c>
      <c r="B54" s="109"/>
      <c r="C54" s="64" t="s">
        <v>530</v>
      </c>
      <c r="D54" s="64" t="s">
        <v>354</v>
      </c>
      <c r="E54" s="64" t="s">
        <v>531</v>
      </c>
      <c r="F54" s="90" t="s">
        <v>111</v>
      </c>
      <c r="G54" s="123" t="s">
        <v>532</v>
      </c>
      <c r="H54" s="64">
        <v>9</v>
      </c>
      <c r="I54" s="105">
        <v>1</v>
      </c>
      <c r="J54" s="105">
        <v>0</v>
      </c>
      <c r="K54" s="105">
        <v>6</v>
      </c>
      <c r="L54" s="105">
        <v>1</v>
      </c>
      <c r="M54" s="105">
        <v>2</v>
      </c>
      <c r="N54" s="105">
        <v>0</v>
      </c>
      <c r="O54" s="105">
        <v>4</v>
      </c>
      <c r="P54" s="105">
        <v>8</v>
      </c>
      <c r="Q54" s="80">
        <v>22</v>
      </c>
      <c r="R54" s="63">
        <v>26</v>
      </c>
      <c r="S54" s="89" t="s">
        <v>915</v>
      </c>
    </row>
    <row r="55" spans="1:19" ht="22.5" customHeight="1">
      <c r="A55" s="108">
        <v>45</v>
      </c>
      <c r="B55" s="109"/>
      <c r="C55" s="64" t="s">
        <v>533</v>
      </c>
      <c r="D55" s="64" t="s">
        <v>136</v>
      </c>
      <c r="E55" s="64" t="s">
        <v>183</v>
      </c>
      <c r="F55" s="90" t="s">
        <v>111</v>
      </c>
      <c r="G55" s="123" t="s">
        <v>252</v>
      </c>
      <c r="H55" s="64">
        <v>9</v>
      </c>
      <c r="I55" s="105">
        <v>7</v>
      </c>
      <c r="J55" s="105">
        <v>0</v>
      </c>
      <c r="K55" s="105">
        <v>5</v>
      </c>
      <c r="L55" s="105">
        <v>2</v>
      </c>
      <c r="M55" s="105">
        <v>2</v>
      </c>
      <c r="N55" s="105">
        <v>0</v>
      </c>
      <c r="O55" s="105">
        <v>2</v>
      </c>
      <c r="P55" s="105">
        <v>4</v>
      </c>
      <c r="Q55" s="80">
        <v>22</v>
      </c>
      <c r="R55" s="63">
        <v>26</v>
      </c>
      <c r="S55" s="89" t="s">
        <v>915</v>
      </c>
    </row>
    <row r="56" spans="1:19" ht="22.5" customHeight="1">
      <c r="A56" s="108">
        <v>46</v>
      </c>
      <c r="B56" s="109"/>
      <c r="C56" s="64" t="s">
        <v>34</v>
      </c>
      <c r="D56" s="64" t="s">
        <v>534</v>
      </c>
      <c r="E56" s="64" t="s">
        <v>535</v>
      </c>
      <c r="F56" s="90" t="s">
        <v>111</v>
      </c>
      <c r="G56" s="123" t="s">
        <v>503</v>
      </c>
      <c r="H56" s="64">
        <v>9</v>
      </c>
      <c r="I56" s="105">
        <v>1</v>
      </c>
      <c r="J56" s="105">
        <v>3</v>
      </c>
      <c r="K56" s="105">
        <v>0</v>
      </c>
      <c r="L56" s="105">
        <v>6</v>
      </c>
      <c r="M56" s="105">
        <v>0</v>
      </c>
      <c r="N56" s="105">
        <v>0</v>
      </c>
      <c r="O56" s="105">
        <v>4</v>
      </c>
      <c r="P56" s="105">
        <v>8</v>
      </c>
      <c r="Q56" s="80">
        <v>22</v>
      </c>
      <c r="R56" s="63">
        <v>26</v>
      </c>
      <c r="S56" s="89" t="s">
        <v>915</v>
      </c>
    </row>
    <row r="57" spans="1:19" ht="22.5" customHeight="1">
      <c r="A57" s="108">
        <v>47</v>
      </c>
      <c r="B57" s="109"/>
      <c r="C57" s="64" t="s">
        <v>536</v>
      </c>
      <c r="D57" s="64" t="s">
        <v>130</v>
      </c>
      <c r="E57" s="64" t="s">
        <v>295</v>
      </c>
      <c r="F57" s="90" t="s">
        <v>111</v>
      </c>
      <c r="G57" s="123" t="s">
        <v>285</v>
      </c>
      <c r="H57" s="64">
        <v>9</v>
      </c>
      <c r="I57" s="105">
        <v>6</v>
      </c>
      <c r="J57" s="105">
        <v>0</v>
      </c>
      <c r="K57" s="105">
        <v>3</v>
      </c>
      <c r="L57" s="105">
        <v>2</v>
      </c>
      <c r="M57" s="105">
        <v>3</v>
      </c>
      <c r="N57" s="105">
        <v>0</v>
      </c>
      <c r="O57" s="105">
        <v>5</v>
      </c>
      <c r="P57" s="105">
        <v>3</v>
      </c>
      <c r="Q57" s="80">
        <v>22</v>
      </c>
      <c r="R57" s="63">
        <v>26</v>
      </c>
      <c r="S57" s="89" t="s">
        <v>915</v>
      </c>
    </row>
    <row r="58" spans="1:19" ht="22.5" customHeight="1">
      <c r="A58" s="108">
        <v>48</v>
      </c>
      <c r="B58" s="109"/>
      <c r="C58" s="64" t="s">
        <v>537</v>
      </c>
      <c r="D58" s="64" t="s">
        <v>125</v>
      </c>
      <c r="E58" s="64" t="s">
        <v>113</v>
      </c>
      <c r="F58" s="90" t="s">
        <v>111</v>
      </c>
      <c r="G58" s="123" t="s">
        <v>503</v>
      </c>
      <c r="H58" s="64">
        <v>9</v>
      </c>
      <c r="I58" s="105">
        <v>6</v>
      </c>
      <c r="J58" s="105">
        <v>1</v>
      </c>
      <c r="K58" s="105">
        <v>8.5</v>
      </c>
      <c r="L58" s="105">
        <v>1</v>
      </c>
      <c r="M58" s="105">
        <v>3</v>
      </c>
      <c r="N58" s="105">
        <v>0</v>
      </c>
      <c r="O58" s="105">
        <v>0</v>
      </c>
      <c r="P58" s="105">
        <v>2</v>
      </c>
      <c r="Q58" s="80">
        <v>21.5</v>
      </c>
      <c r="R58" s="63">
        <v>27</v>
      </c>
      <c r="S58" s="89" t="s">
        <v>915</v>
      </c>
    </row>
    <row r="59" spans="1:19" ht="22.5" customHeight="1">
      <c r="A59" s="108">
        <v>49</v>
      </c>
      <c r="B59" s="109"/>
      <c r="C59" s="64" t="s">
        <v>538</v>
      </c>
      <c r="D59" s="64" t="s">
        <v>148</v>
      </c>
      <c r="E59" s="64" t="s">
        <v>539</v>
      </c>
      <c r="F59" s="90" t="s">
        <v>111</v>
      </c>
      <c r="G59" s="123" t="s">
        <v>540</v>
      </c>
      <c r="H59" s="64">
        <v>9</v>
      </c>
      <c r="I59" s="105">
        <v>5</v>
      </c>
      <c r="J59" s="105">
        <v>0</v>
      </c>
      <c r="K59" s="105">
        <v>2.5</v>
      </c>
      <c r="L59" s="105">
        <v>1</v>
      </c>
      <c r="M59" s="105">
        <v>5</v>
      </c>
      <c r="N59" s="105">
        <v>1</v>
      </c>
      <c r="O59" s="105">
        <v>5</v>
      </c>
      <c r="P59" s="105">
        <v>2</v>
      </c>
      <c r="Q59" s="80">
        <v>21.5</v>
      </c>
      <c r="R59" s="63">
        <v>27</v>
      </c>
      <c r="S59" s="89" t="s">
        <v>915</v>
      </c>
    </row>
    <row r="60" spans="1:19" ht="22.5" customHeight="1">
      <c r="A60" s="108">
        <v>50</v>
      </c>
      <c r="B60" s="109"/>
      <c r="C60" s="64" t="s">
        <v>541</v>
      </c>
      <c r="D60" s="64" t="s">
        <v>187</v>
      </c>
      <c r="E60" s="64" t="s">
        <v>113</v>
      </c>
      <c r="F60" s="90" t="s">
        <v>111</v>
      </c>
      <c r="G60" s="123" t="s">
        <v>326</v>
      </c>
      <c r="H60" s="64">
        <v>9</v>
      </c>
      <c r="I60" s="105">
        <v>1</v>
      </c>
      <c r="J60" s="105">
        <v>1</v>
      </c>
      <c r="K60" s="105">
        <v>11</v>
      </c>
      <c r="L60" s="105">
        <v>3</v>
      </c>
      <c r="M60" s="105">
        <v>0</v>
      </c>
      <c r="N60" s="105">
        <v>0</v>
      </c>
      <c r="O60" s="105">
        <v>3</v>
      </c>
      <c r="P60" s="105">
        <v>2</v>
      </c>
      <c r="Q60" s="80">
        <v>21</v>
      </c>
      <c r="R60" s="63">
        <v>28</v>
      </c>
      <c r="S60" s="89" t="s">
        <v>915</v>
      </c>
    </row>
    <row r="61" spans="1:19" ht="22.5" customHeight="1">
      <c r="A61" s="108">
        <v>51</v>
      </c>
      <c r="B61" s="109"/>
      <c r="C61" s="64" t="s">
        <v>542</v>
      </c>
      <c r="D61" s="64" t="s">
        <v>169</v>
      </c>
      <c r="E61" s="64" t="s">
        <v>352</v>
      </c>
      <c r="F61" s="90" t="s">
        <v>111</v>
      </c>
      <c r="G61" s="123" t="s">
        <v>543</v>
      </c>
      <c r="H61" s="64">
        <v>9</v>
      </c>
      <c r="I61" s="105">
        <v>0</v>
      </c>
      <c r="J61" s="105">
        <v>4.5</v>
      </c>
      <c r="K61" s="105">
        <v>2.5</v>
      </c>
      <c r="L61" s="105">
        <v>4</v>
      </c>
      <c r="M61" s="105">
        <v>0</v>
      </c>
      <c r="N61" s="105">
        <v>2</v>
      </c>
      <c r="O61" s="105">
        <v>4</v>
      </c>
      <c r="P61" s="105">
        <v>4</v>
      </c>
      <c r="Q61" s="80">
        <v>21</v>
      </c>
      <c r="R61" s="63">
        <v>28</v>
      </c>
      <c r="S61" s="89" t="s">
        <v>915</v>
      </c>
    </row>
    <row r="62" spans="1:19" ht="22.5" customHeight="1">
      <c r="A62" s="108">
        <v>52</v>
      </c>
      <c r="B62" s="109"/>
      <c r="C62" s="64" t="s">
        <v>544</v>
      </c>
      <c r="D62" s="64" t="s">
        <v>450</v>
      </c>
      <c r="E62" s="64" t="s">
        <v>535</v>
      </c>
      <c r="F62" s="90" t="s">
        <v>111</v>
      </c>
      <c r="G62" s="123" t="s">
        <v>355</v>
      </c>
      <c r="H62" s="64">
        <v>9</v>
      </c>
      <c r="I62" s="105">
        <v>0</v>
      </c>
      <c r="J62" s="105">
        <v>0</v>
      </c>
      <c r="K62" s="105">
        <v>6</v>
      </c>
      <c r="L62" s="105">
        <v>3</v>
      </c>
      <c r="M62" s="105">
        <v>2</v>
      </c>
      <c r="N62" s="105">
        <v>0</v>
      </c>
      <c r="O62" s="105">
        <v>3</v>
      </c>
      <c r="P62" s="105">
        <v>7</v>
      </c>
      <c r="Q62" s="80">
        <v>21</v>
      </c>
      <c r="R62" s="63">
        <v>28</v>
      </c>
      <c r="S62" s="89" t="s">
        <v>915</v>
      </c>
    </row>
    <row r="63" spans="1:19" ht="22.5" customHeight="1">
      <c r="A63" s="108">
        <v>53</v>
      </c>
      <c r="B63" s="109"/>
      <c r="C63" s="64" t="s">
        <v>545</v>
      </c>
      <c r="D63" s="64" t="s">
        <v>546</v>
      </c>
      <c r="E63" s="64" t="s">
        <v>133</v>
      </c>
      <c r="F63" s="90" t="s">
        <v>111</v>
      </c>
      <c r="G63" s="123" t="s">
        <v>372</v>
      </c>
      <c r="H63" s="64">
        <v>9</v>
      </c>
      <c r="I63" s="105">
        <v>0</v>
      </c>
      <c r="J63" s="105">
        <v>3</v>
      </c>
      <c r="K63" s="105">
        <v>5</v>
      </c>
      <c r="L63" s="105">
        <v>1</v>
      </c>
      <c r="M63" s="105">
        <v>3</v>
      </c>
      <c r="N63" s="105">
        <v>1</v>
      </c>
      <c r="O63" s="105">
        <v>2</v>
      </c>
      <c r="P63" s="105">
        <v>6</v>
      </c>
      <c r="Q63" s="80">
        <v>21</v>
      </c>
      <c r="R63" s="63">
        <v>28</v>
      </c>
      <c r="S63" s="89" t="s">
        <v>915</v>
      </c>
    </row>
    <row r="64" spans="1:19" ht="22.5" customHeight="1">
      <c r="A64" s="108">
        <v>54</v>
      </c>
      <c r="B64" s="109"/>
      <c r="C64" s="64" t="s">
        <v>34</v>
      </c>
      <c r="D64" s="64" t="s">
        <v>130</v>
      </c>
      <c r="E64" s="64" t="s">
        <v>201</v>
      </c>
      <c r="F64" s="90" t="s">
        <v>111</v>
      </c>
      <c r="G64" s="123" t="s">
        <v>547</v>
      </c>
      <c r="H64" s="64">
        <v>9</v>
      </c>
      <c r="I64" s="105">
        <v>0</v>
      </c>
      <c r="J64" s="105">
        <v>4</v>
      </c>
      <c r="K64" s="105">
        <v>4.5</v>
      </c>
      <c r="L64" s="105">
        <v>2</v>
      </c>
      <c r="M64" s="105">
        <v>1</v>
      </c>
      <c r="N64" s="105">
        <v>0</v>
      </c>
      <c r="O64" s="105">
        <v>4</v>
      </c>
      <c r="P64" s="105">
        <v>5</v>
      </c>
      <c r="Q64" s="80">
        <v>20.5</v>
      </c>
      <c r="R64" s="63">
        <v>29</v>
      </c>
      <c r="S64" s="89" t="s">
        <v>915</v>
      </c>
    </row>
    <row r="65" spans="1:19" ht="22.5" customHeight="1">
      <c r="A65" s="108">
        <v>55</v>
      </c>
      <c r="B65" s="109"/>
      <c r="C65" s="64" t="s">
        <v>548</v>
      </c>
      <c r="D65" s="64" t="s">
        <v>159</v>
      </c>
      <c r="E65" s="64" t="s">
        <v>120</v>
      </c>
      <c r="F65" s="90" t="s">
        <v>111</v>
      </c>
      <c r="G65" s="123" t="s">
        <v>543</v>
      </c>
      <c r="H65" s="64">
        <v>9</v>
      </c>
      <c r="I65" s="105">
        <v>7</v>
      </c>
      <c r="J65" s="105">
        <v>0</v>
      </c>
      <c r="K65" s="105">
        <v>2</v>
      </c>
      <c r="L65" s="105">
        <v>0</v>
      </c>
      <c r="M65" s="105">
        <v>4</v>
      </c>
      <c r="N65" s="105">
        <v>0</v>
      </c>
      <c r="O65" s="105">
        <v>2</v>
      </c>
      <c r="P65" s="105">
        <v>5</v>
      </c>
      <c r="Q65" s="80">
        <v>20</v>
      </c>
      <c r="R65" s="63">
        <v>30</v>
      </c>
      <c r="S65" s="89" t="s">
        <v>915</v>
      </c>
    </row>
    <row r="66" spans="1:19" ht="22.5" customHeight="1">
      <c r="A66" s="108">
        <v>56</v>
      </c>
      <c r="B66" s="109"/>
      <c r="C66" s="64" t="s">
        <v>549</v>
      </c>
      <c r="D66" s="64" t="s">
        <v>425</v>
      </c>
      <c r="E66" s="64" t="s">
        <v>129</v>
      </c>
      <c r="F66" s="90" t="s">
        <v>111</v>
      </c>
      <c r="G66" s="123" t="s">
        <v>223</v>
      </c>
      <c r="H66" s="64">
        <v>9</v>
      </c>
      <c r="I66" s="105">
        <v>0</v>
      </c>
      <c r="J66" s="105">
        <v>0</v>
      </c>
      <c r="K66" s="105">
        <v>0</v>
      </c>
      <c r="L66" s="105">
        <v>4</v>
      </c>
      <c r="M66" s="105">
        <v>4</v>
      </c>
      <c r="N66" s="105">
        <v>1</v>
      </c>
      <c r="O66" s="105">
        <v>5</v>
      </c>
      <c r="P66" s="105">
        <v>6</v>
      </c>
      <c r="Q66" s="80">
        <v>20</v>
      </c>
      <c r="R66" s="63">
        <v>30</v>
      </c>
      <c r="S66" s="89" t="s">
        <v>915</v>
      </c>
    </row>
    <row r="67" spans="1:19" ht="22.5" customHeight="1">
      <c r="A67" s="108">
        <v>57</v>
      </c>
      <c r="B67" s="109"/>
      <c r="C67" s="64" t="s">
        <v>550</v>
      </c>
      <c r="D67" s="64" t="s">
        <v>254</v>
      </c>
      <c r="E67" s="64" t="s">
        <v>332</v>
      </c>
      <c r="F67" s="90" t="s">
        <v>111</v>
      </c>
      <c r="G67" s="123" t="s">
        <v>258</v>
      </c>
      <c r="H67" s="64">
        <v>9</v>
      </c>
      <c r="I67" s="105">
        <v>0</v>
      </c>
      <c r="J67" s="105">
        <v>5</v>
      </c>
      <c r="K67" s="105">
        <v>5</v>
      </c>
      <c r="L67" s="105">
        <v>1</v>
      </c>
      <c r="M67" s="105">
        <v>3</v>
      </c>
      <c r="N67" s="105">
        <v>1</v>
      </c>
      <c r="O67" s="105">
        <v>4</v>
      </c>
      <c r="P67" s="105">
        <v>1</v>
      </c>
      <c r="Q67" s="80">
        <v>20</v>
      </c>
      <c r="R67" s="63">
        <v>30</v>
      </c>
      <c r="S67" s="89" t="s">
        <v>915</v>
      </c>
    </row>
    <row r="68" spans="1:19" ht="22.5" customHeight="1">
      <c r="A68" s="108">
        <v>58</v>
      </c>
      <c r="B68" s="109"/>
      <c r="C68" s="64" t="s">
        <v>551</v>
      </c>
      <c r="D68" s="64" t="s">
        <v>174</v>
      </c>
      <c r="E68" s="64" t="s">
        <v>113</v>
      </c>
      <c r="F68" s="90" t="s">
        <v>111</v>
      </c>
      <c r="G68" s="123" t="s">
        <v>552</v>
      </c>
      <c r="H68" s="64">
        <v>9</v>
      </c>
      <c r="I68" s="105">
        <v>5</v>
      </c>
      <c r="J68" s="105">
        <v>0</v>
      </c>
      <c r="K68" s="105">
        <v>3.5</v>
      </c>
      <c r="L68" s="105">
        <v>1</v>
      </c>
      <c r="M68" s="105">
        <v>1</v>
      </c>
      <c r="N68" s="105">
        <v>0</v>
      </c>
      <c r="O68" s="105">
        <v>2</v>
      </c>
      <c r="P68" s="105">
        <v>7</v>
      </c>
      <c r="Q68" s="80">
        <v>19.5</v>
      </c>
      <c r="R68" s="63">
        <v>31</v>
      </c>
      <c r="S68" s="89" t="s">
        <v>915</v>
      </c>
    </row>
    <row r="69" spans="1:19" ht="22.5" customHeight="1">
      <c r="A69" s="108">
        <v>59</v>
      </c>
      <c r="B69" s="109"/>
      <c r="C69" s="64" t="s">
        <v>37</v>
      </c>
      <c r="D69" s="64" t="s">
        <v>154</v>
      </c>
      <c r="E69" s="64" t="s">
        <v>139</v>
      </c>
      <c r="F69" s="90" t="s">
        <v>111</v>
      </c>
      <c r="G69" s="123" t="s">
        <v>289</v>
      </c>
      <c r="H69" s="64">
        <v>9</v>
      </c>
      <c r="I69" s="105">
        <v>5</v>
      </c>
      <c r="J69" s="105">
        <v>3</v>
      </c>
      <c r="K69" s="105">
        <v>6</v>
      </c>
      <c r="L69" s="105">
        <v>2</v>
      </c>
      <c r="M69" s="105">
        <v>1</v>
      </c>
      <c r="N69" s="105">
        <v>0</v>
      </c>
      <c r="O69" s="105">
        <v>2</v>
      </c>
      <c r="P69" s="105">
        <v>0</v>
      </c>
      <c r="Q69" s="80">
        <v>19</v>
      </c>
      <c r="R69" s="63">
        <v>32</v>
      </c>
      <c r="S69" s="89" t="s">
        <v>915</v>
      </c>
    </row>
    <row r="70" spans="1:19" ht="22.5" customHeight="1">
      <c r="A70" s="108">
        <v>60</v>
      </c>
      <c r="B70" s="109"/>
      <c r="C70" s="64" t="s">
        <v>553</v>
      </c>
      <c r="D70" s="64" t="s">
        <v>125</v>
      </c>
      <c r="E70" s="64" t="s">
        <v>554</v>
      </c>
      <c r="F70" s="90" t="s">
        <v>111</v>
      </c>
      <c r="G70" s="123" t="s">
        <v>326</v>
      </c>
      <c r="H70" s="64">
        <v>9</v>
      </c>
      <c r="I70" s="105">
        <v>5</v>
      </c>
      <c r="J70" s="105">
        <v>0</v>
      </c>
      <c r="K70" s="105">
        <v>6</v>
      </c>
      <c r="L70" s="105">
        <v>1</v>
      </c>
      <c r="M70" s="105">
        <v>0</v>
      </c>
      <c r="N70" s="105">
        <v>1</v>
      </c>
      <c r="O70" s="105">
        <v>4</v>
      </c>
      <c r="P70" s="105">
        <v>2</v>
      </c>
      <c r="Q70" s="80">
        <v>19</v>
      </c>
      <c r="R70" s="63">
        <v>32</v>
      </c>
      <c r="S70" s="89" t="s">
        <v>915</v>
      </c>
    </row>
    <row r="71" spans="1:19" ht="22.5" customHeight="1">
      <c r="A71" s="108">
        <v>61</v>
      </c>
      <c r="B71" s="109"/>
      <c r="C71" s="64" t="s">
        <v>555</v>
      </c>
      <c r="D71" s="64" t="s">
        <v>126</v>
      </c>
      <c r="E71" s="64" t="s">
        <v>201</v>
      </c>
      <c r="F71" s="90" t="s">
        <v>111</v>
      </c>
      <c r="G71" s="123" t="s">
        <v>556</v>
      </c>
      <c r="H71" s="64">
        <v>9</v>
      </c>
      <c r="I71" s="105">
        <v>0</v>
      </c>
      <c r="J71" s="105">
        <v>0</v>
      </c>
      <c r="K71" s="105">
        <v>5</v>
      </c>
      <c r="L71" s="105">
        <v>1</v>
      </c>
      <c r="M71" s="105">
        <v>0</v>
      </c>
      <c r="N71" s="105">
        <v>0</v>
      </c>
      <c r="O71" s="105">
        <v>5</v>
      </c>
      <c r="P71" s="105">
        <v>8</v>
      </c>
      <c r="Q71" s="80">
        <v>19</v>
      </c>
      <c r="R71" s="63">
        <v>32</v>
      </c>
      <c r="S71" s="89" t="s">
        <v>915</v>
      </c>
    </row>
    <row r="72" spans="1:19" ht="22.5" customHeight="1">
      <c r="A72" s="108">
        <v>62</v>
      </c>
      <c r="B72" s="109"/>
      <c r="C72" s="64" t="s">
        <v>557</v>
      </c>
      <c r="D72" s="64" t="s">
        <v>169</v>
      </c>
      <c r="E72" s="64" t="s">
        <v>205</v>
      </c>
      <c r="F72" s="90" t="s">
        <v>111</v>
      </c>
      <c r="G72" s="123" t="s">
        <v>223</v>
      </c>
      <c r="H72" s="64">
        <v>9</v>
      </c>
      <c r="I72" s="105">
        <v>3</v>
      </c>
      <c r="J72" s="105">
        <v>0</v>
      </c>
      <c r="K72" s="105">
        <v>1</v>
      </c>
      <c r="L72" s="105">
        <v>1</v>
      </c>
      <c r="M72" s="105">
        <v>2</v>
      </c>
      <c r="N72" s="105">
        <v>0</v>
      </c>
      <c r="O72" s="105">
        <v>4</v>
      </c>
      <c r="P72" s="105">
        <v>8</v>
      </c>
      <c r="Q72" s="80">
        <v>19</v>
      </c>
      <c r="R72" s="63">
        <v>32</v>
      </c>
      <c r="S72" s="89" t="s">
        <v>915</v>
      </c>
    </row>
    <row r="73" spans="1:19" ht="22.5" customHeight="1">
      <c r="A73" s="108">
        <v>63</v>
      </c>
      <c r="B73" s="109"/>
      <c r="C73" s="64" t="s">
        <v>558</v>
      </c>
      <c r="D73" s="64" t="s">
        <v>174</v>
      </c>
      <c r="E73" s="64" t="s">
        <v>559</v>
      </c>
      <c r="F73" s="90" t="s">
        <v>111</v>
      </c>
      <c r="G73" s="123" t="s">
        <v>503</v>
      </c>
      <c r="H73" s="64">
        <v>9</v>
      </c>
      <c r="I73" s="105">
        <v>1</v>
      </c>
      <c r="J73" s="105">
        <v>0</v>
      </c>
      <c r="K73" s="105">
        <v>3.5</v>
      </c>
      <c r="L73" s="105">
        <v>1</v>
      </c>
      <c r="M73" s="105">
        <v>0</v>
      </c>
      <c r="N73" s="105">
        <v>0</v>
      </c>
      <c r="O73" s="105">
        <v>4</v>
      </c>
      <c r="P73" s="105">
        <v>9</v>
      </c>
      <c r="Q73" s="80">
        <v>18.5</v>
      </c>
      <c r="R73" s="63">
        <v>33</v>
      </c>
      <c r="S73" s="89" t="s">
        <v>915</v>
      </c>
    </row>
    <row r="74" spans="1:19" ht="22.5" customHeight="1">
      <c r="A74" s="108">
        <v>64</v>
      </c>
      <c r="B74" s="109"/>
      <c r="C74" s="64" t="s">
        <v>560</v>
      </c>
      <c r="D74" s="64" t="s">
        <v>354</v>
      </c>
      <c r="E74" s="64" t="s">
        <v>115</v>
      </c>
      <c r="F74" s="90" t="s">
        <v>111</v>
      </c>
      <c r="G74" s="123" t="s">
        <v>316</v>
      </c>
      <c r="H74" s="64">
        <v>9</v>
      </c>
      <c r="I74" s="105">
        <v>1</v>
      </c>
      <c r="J74" s="105">
        <v>4</v>
      </c>
      <c r="K74" s="105">
        <v>4.5</v>
      </c>
      <c r="L74" s="105">
        <v>0</v>
      </c>
      <c r="M74" s="105">
        <v>0</v>
      </c>
      <c r="N74" s="105">
        <v>0</v>
      </c>
      <c r="O74" s="105">
        <v>2</v>
      </c>
      <c r="P74" s="105">
        <v>6</v>
      </c>
      <c r="Q74" s="80">
        <v>17.5</v>
      </c>
      <c r="R74" s="63">
        <v>34</v>
      </c>
      <c r="S74" s="89" t="s">
        <v>915</v>
      </c>
    </row>
    <row r="75" spans="1:19" ht="22.5" customHeight="1">
      <c r="A75" s="108">
        <v>65</v>
      </c>
      <c r="B75" s="109"/>
      <c r="C75" s="64" t="s">
        <v>561</v>
      </c>
      <c r="D75" s="64" t="s">
        <v>112</v>
      </c>
      <c r="E75" s="64" t="s">
        <v>139</v>
      </c>
      <c r="F75" s="90" t="s">
        <v>111</v>
      </c>
      <c r="G75" s="123" t="s">
        <v>562</v>
      </c>
      <c r="H75" s="64">
        <v>9</v>
      </c>
      <c r="I75" s="105">
        <v>1</v>
      </c>
      <c r="J75" s="105">
        <v>0</v>
      </c>
      <c r="K75" s="105">
        <v>4</v>
      </c>
      <c r="L75" s="105">
        <v>2</v>
      </c>
      <c r="M75" s="105">
        <v>3</v>
      </c>
      <c r="N75" s="105">
        <v>2</v>
      </c>
      <c r="O75" s="105">
        <v>3</v>
      </c>
      <c r="P75" s="105">
        <v>2</v>
      </c>
      <c r="Q75" s="80">
        <v>17</v>
      </c>
      <c r="R75" s="63">
        <v>35</v>
      </c>
      <c r="S75" s="89" t="s">
        <v>915</v>
      </c>
    </row>
    <row r="76" spans="1:19" ht="22.5" customHeight="1">
      <c r="A76" s="108">
        <v>66</v>
      </c>
      <c r="B76" s="109"/>
      <c r="C76" s="64" t="s">
        <v>563</v>
      </c>
      <c r="D76" s="64" t="s">
        <v>169</v>
      </c>
      <c r="E76" s="64" t="s">
        <v>113</v>
      </c>
      <c r="F76" s="90" t="s">
        <v>111</v>
      </c>
      <c r="G76" s="123" t="s">
        <v>336</v>
      </c>
      <c r="H76" s="64">
        <v>9</v>
      </c>
      <c r="I76" s="105">
        <v>6</v>
      </c>
      <c r="J76" s="105">
        <v>2</v>
      </c>
      <c r="K76" s="105">
        <v>1</v>
      </c>
      <c r="L76" s="105">
        <v>0</v>
      </c>
      <c r="M76" s="105">
        <v>0</v>
      </c>
      <c r="N76" s="105">
        <v>1</v>
      </c>
      <c r="O76" s="105">
        <v>2</v>
      </c>
      <c r="P76" s="105">
        <v>5</v>
      </c>
      <c r="Q76" s="80">
        <v>17</v>
      </c>
      <c r="R76" s="63">
        <v>35</v>
      </c>
      <c r="S76" s="89" t="s">
        <v>915</v>
      </c>
    </row>
    <row r="77" spans="1:19" ht="22.5" customHeight="1">
      <c r="A77" s="108">
        <v>67</v>
      </c>
      <c r="B77" s="109"/>
      <c r="C77" s="64" t="s">
        <v>477</v>
      </c>
      <c r="D77" s="64" t="s">
        <v>112</v>
      </c>
      <c r="E77" s="64" t="s">
        <v>295</v>
      </c>
      <c r="F77" s="90" t="s">
        <v>111</v>
      </c>
      <c r="G77" s="123" t="s">
        <v>564</v>
      </c>
      <c r="H77" s="64">
        <v>9</v>
      </c>
      <c r="I77" s="105">
        <v>1</v>
      </c>
      <c r="J77" s="105">
        <v>1</v>
      </c>
      <c r="K77" s="105">
        <v>5.5</v>
      </c>
      <c r="L77" s="105">
        <v>3</v>
      </c>
      <c r="M77" s="105">
        <v>0</v>
      </c>
      <c r="N77" s="105">
        <v>0</v>
      </c>
      <c r="O77" s="105">
        <v>2</v>
      </c>
      <c r="P77" s="105">
        <v>4</v>
      </c>
      <c r="Q77" s="80">
        <v>16.5</v>
      </c>
      <c r="R77" s="63">
        <v>36</v>
      </c>
      <c r="S77" s="89" t="s">
        <v>915</v>
      </c>
    </row>
    <row r="78" spans="1:19" ht="22.5" customHeight="1">
      <c r="A78" s="108">
        <v>68</v>
      </c>
      <c r="B78" s="109"/>
      <c r="C78" s="64" t="s">
        <v>565</v>
      </c>
      <c r="D78" s="64" t="s">
        <v>254</v>
      </c>
      <c r="E78" s="64" t="s">
        <v>566</v>
      </c>
      <c r="F78" s="90" t="s">
        <v>111</v>
      </c>
      <c r="G78" s="123" t="s">
        <v>567</v>
      </c>
      <c r="H78" s="64">
        <v>9</v>
      </c>
      <c r="I78" s="105">
        <v>2</v>
      </c>
      <c r="J78" s="105">
        <v>2</v>
      </c>
      <c r="K78" s="105">
        <v>1.5</v>
      </c>
      <c r="L78" s="105">
        <v>1</v>
      </c>
      <c r="M78" s="105">
        <v>2</v>
      </c>
      <c r="N78" s="105">
        <v>0</v>
      </c>
      <c r="O78" s="105">
        <v>0</v>
      </c>
      <c r="P78" s="105">
        <v>8</v>
      </c>
      <c r="Q78" s="80">
        <v>16.5</v>
      </c>
      <c r="R78" s="63">
        <v>36</v>
      </c>
      <c r="S78" s="89" t="s">
        <v>915</v>
      </c>
    </row>
    <row r="79" spans="1:19" ht="22.5" customHeight="1">
      <c r="A79" s="108">
        <v>69</v>
      </c>
      <c r="B79" s="109"/>
      <c r="C79" s="64" t="s">
        <v>568</v>
      </c>
      <c r="D79" s="64" t="s">
        <v>569</v>
      </c>
      <c r="E79" s="64" t="s">
        <v>570</v>
      </c>
      <c r="F79" s="90" t="s">
        <v>111</v>
      </c>
      <c r="G79" s="123" t="s">
        <v>513</v>
      </c>
      <c r="H79" s="64">
        <v>9</v>
      </c>
      <c r="I79" s="105">
        <v>0</v>
      </c>
      <c r="J79" s="105">
        <v>0</v>
      </c>
      <c r="K79" s="105">
        <v>3</v>
      </c>
      <c r="L79" s="105">
        <v>0</v>
      </c>
      <c r="M79" s="105">
        <v>0</v>
      </c>
      <c r="N79" s="105">
        <v>0</v>
      </c>
      <c r="O79" s="105">
        <v>6</v>
      </c>
      <c r="P79" s="105">
        <v>7</v>
      </c>
      <c r="Q79" s="80">
        <v>16</v>
      </c>
      <c r="R79" s="63">
        <v>37</v>
      </c>
      <c r="S79" s="89" t="s">
        <v>915</v>
      </c>
    </row>
    <row r="80" spans="1:19" ht="22.5" customHeight="1">
      <c r="A80" s="108">
        <v>70</v>
      </c>
      <c r="B80" s="109"/>
      <c r="C80" s="64" t="s">
        <v>36</v>
      </c>
      <c r="D80" s="64" t="s">
        <v>169</v>
      </c>
      <c r="E80" s="64" t="s">
        <v>571</v>
      </c>
      <c r="F80" s="90" t="s">
        <v>111</v>
      </c>
      <c r="G80" s="123" t="s">
        <v>326</v>
      </c>
      <c r="H80" s="64">
        <v>9</v>
      </c>
      <c r="I80" s="105">
        <v>3</v>
      </c>
      <c r="J80" s="105">
        <v>1</v>
      </c>
      <c r="K80" s="105">
        <v>2</v>
      </c>
      <c r="L80" s="105">
        <v>1</v>
      </c>
      <c r="M80" s="105">
        <v>0</v>
      </c>
      <c r="N80" s="105">
        <v>1</v>
      </c>
      <c r="O80" s="105">
        <v>2</v>
      </c>
      <c r="P80" s="105">
        <v>6</v>
      </c>
      <c r="Q80" s="80">
        <v>16</v>
      </c>
      <c r="R80" s="63">
        <v>37</v>
      </c>
      <c r="S80" s="89" t="s">
        <v>915</v>
      </c>
    </row>
    <row r="81" spans="1:19" ht="22.5" customHeight="1">
      <c r="A81" s="108">
        <v>71</v>
      </c>
      <c r="B81" s="109"/>
      <c r="C81" s="64" t="s">
        <v>572</v>
      </c>
      <c r="D81" s="64" t="s">
        <v>128</v>
      </c>
      <c r="E81" s="64" t="s">
        <v>115</v>
      </c>
      <c r="F81" s="90" t="s">
        <v>111</v>
      </c>
      <c r="G81" s="123" t="s">
        <v>223</v>
      </c>
      <c r="H81" s="64">
        <v>9</v>
      </c>
      <c r="I81" s="105">
        <v>8</v>
      </c>
      <c r="J81" s="105">
        <v>0</v>
      </c>
      <c r="K81" s="105">
        <v>6</v>
      </c>
      <c r="L81" s="105">
        <v>0</v>
      </c>
      <c r="M81" s="105">
        <v>0</v>
      </c>
      <c r="N81" s="105">
        <v>0</v>
      </c>
      <c r="O81" s="105">
        <v>0</v>
      </c>
      <c r="P81" s="105">
        <v>2</v>
      </c>
      <c r="Q81" s="80">
        <v>16</v>
      </c>
      <c r="R81" s="63">
        <v>37</v>
      </c>
      <c r="S81" s="89" t="s">
        <v>915</v>
      </c>
    </row>
    <row r="82" spans="1:19" ht="22.5" customHeight="1">
      <c r="A82" s="108">
        <v>72</v>
      </c>
      <c r="B82" s="109"/>
      <c r="C82" s="64" t="s">
        <v>573</v>
      </c>
      <c r="D82" s="64" t="s">
        <v>130</v>
      </c>
      <c r="E82" s="64" t="s">
        <v>118</v>
      </c>
      <c r="F82" s="90" t="s">
        <v>111</v>
      </c>
      <c r="G82" s="121" t="s">
        <v>552</v>
      </c>
      <c r="H82" s="64">
        <v>9</v>
      </c>
      <c r="I82" s="105">
        <v>0</v>
      </c>
      <c r="J82" s="105">
        <v>0</v>
      </c>
      <c r="K82" s="105">
        <v>0</v>
      </c>
      <c r="L82" s="105">
        <v>0</v>
      </c>
      <c r="M82" s="105">
        <v>5</v>
      </c>
      <c r="N82" s="105">
        <v>0</v>
      </c>
      <c r="O82" s="105">
        <v>3</v>
      </c>
      <c r="P82" s="105">
        <v>8</v>
      </c>
      <c r="Q82" s="80">
        <v>16</v>
      </c>
      <c r="R82" s="63">
        <v>37</v>
      </c>
      <c r="S82" s="89" t="s">
        <v>915</v>
      </c>
    </row>
    <row r="83" spans="1:19" ht="22.5" customHeight="1">
      <c r="A83" s="108">
        <v>73</v>
      </c>
      <c r="B83" s="109"/>
      <c r="C83" s="64" t="s">
        <v>574</v>
      </c>
      <c r="D83" s="64" t="s">
        <v>575</v>
      </c>
      <c r="E83" s="64" t="s">
        <v>576</v>
      </c>
      <c r="F83" s="90" t="s">
        <v>111</v>
      </c>
      <c r="G83" s="123" t="s">
        <v>355</v>
      </c>
      <c r="H83" s="64">
        <v>9</v>
      </c>
      <c r="I83" s="105">
        <v>2</v>
      </c>
      <c r="J83" s="105">
        <v>0</v>
      </c>
      <c r="K83" s="105">
        <v>3.5</v>
      </c>
      <c r="L83" s="105">
        <v>1</v>
      </c>
      <c r="M83" s="105">
        <v>0</v>
      </c>
      <c r="N83" s="105">
        <v>1</v>
      </c>
      <c r="O83" s="105">
        <v>2</v>
      </c>
      <c r="P83" s="105">
        <v>6</v>
      </c>
      <c r="Q83" s="80">
        <v>15.5</v>
      </c>
      <c r="R83" s="63">
        <v>38</v>
      </c>
      <c r="S83" s="89" t="s">
        <v>915</v>
      </c>
    </row>
    <row r="84" spans="1:19" ht="22.5" customHeight="1">
      <c r="A84" s="108">
        <v>74</v>
      </c>
      <c r="B84" s="109"/>
      <c r="C84" s="64" t="s">
        <v>577</v>
      </c>
      <c r="D84" s="64" t="s">
        <v>130</v>
      </c>
      <c r="E84" s="64" t="s">
        <v>115</v>
      </c>
      <c r="F84" s="90" t="s">
        <v>111</v>
      </c>
      <c r="G84" s="123" t="s">
        <v>556</v>
      </c>
      <c r="H84" s="64">
        <v>9</v>
      </c>
      <c r="I84" s="105">
        <v>2</v>
      </c>
      <c r="J84" s="105">
        <v>1</v>
      </c>
      <c r="K84" s="105">
        <v>2.5</v>
      </c>
      <c r="L84" s="105">
        <v>1</v>
      </c>
      <c r="M84" s="105">
        <v>0</v>
      </c>
      <c r="N84" s="105">
        <v>0</v>
      </c>
      <c r="O84" s="105">
        <v>3</v>
      </c>
      <c r="P84" s="105">
        <v>6</v>
      </c>
      <c r="Q84" s="80">
        <v>15.5</v>
      </c>
      <c r="R84" s="63">
        <v>38</v>
      </c>
      <c r="S84" s="89" t="s">
        <v>915</v>
      </c>
    </row>
    <row r="85" spans="1:19" ht="22.5" customHeight="1">
      <c r="A85" s="108">
        <v>75</v>
      </c>
      <c r="B85" s="109"/>
      <c r="C85" s="64" t="s">
        <v>578</v>
      </c>
      <c r="D85" s="64" t="s">
        <v>284</v>
      </c>
      <c r="E85" s="64" t="s">
        <v>120</v>
      </c>
      <c r="F85" s="90" t="s">
        <v>111</v>
      </c>
      <c r="G85" s="123" t="s">
        <v>223</v>
      </c>
      <c r="H85" s="64">
        <v>9</v>
      </c>
      <c r="I85" s="105">
        <v>1</v>
      </c>
      <c r="J85" s="105">
        <v>0</v>
      </c>
      <c r="K85" s="105">
        <v>4.5</v>
      </c>
      <c r="L85" s="105">
        <v>0</v>
      </c>
      <c r="M85" s="105">
        <v>3</v>
      </c>
      <c r="N85" s="105">
        <v>0</v>
      </c>
      <c r="O85" s="105">
        <v>3</v>
      </c>
      <c r="P85" s="105">
        <v>4</v>
      </c>
      <c r="Q85" s="80">
        <v>15.5</v>
      </c>
      <c r="R85" s="63">
        <v>38</v>
      </c>
      <c r="S85" s="89" t="s">
        <v>915</v>
      </c>
    </row>
    <row r="86" spans="1:19" ht="22.5" customHeight="1">
      <c r="A86" s="108">
        <v>76</v>
      </c>
      <c r="B86" s="109"/>
      <c r="C86" s="64" t="s">
        <v>579</v>
      </c>
      <c r="D86" s="64" t="s">
        <v>254</v>
      </c>
      <c r="E86" s="64" t="s">
        <v>168</v>
      </c>
      <c r="F86" s="90" t="s">
        <v>111</v>
      </c>
      <c r="G86" s="123" t="s">
        <v>580</v>
      </c>
      <c r="H86" s="64">
        <v>9</v>
      </c>
      <c r="I86" s="105">
        <v>0</v>
      </c>
      <c r="J86" s="105">
        <v>0</v>
      </c>
      <c r="K86" s="105">
        <v>4</v>
      </c>
      <c r="L86" s="105">
        <v>1</v>
      </c>
      <c r="M86" s="105">
        <v>2</v>
      </c>
      <c r="N86" s="105">
        <v>0</v>
      </c>
      <c r="O86" s="105">
        <v>4</v>
      </c>
      <c r="P86" s="105">
        <v>4</v>
      </c>
      <c r="Q86" s="80">
        <v>15</v>
      </c>
      <c r="R86" s="63">
        <v>39</v>
      </c>
      <c r="S86" s="89" t="s">
        <v>915</v>
      </c>
    </row>
    <row r="87" spans="1:19" ht="22.5" customHeight="1">
      <c r="A87" s="108">
        <v>77</v>
      </c>
      <c r="B87" s="109"/>
      <c r="C87" s="64" t="s">
        <v>581</v>
      </c>
      <c r="D87" s="64" t="s">
        <v>582</v>
      </c>
      <c r="E87" s="64" t="s">
        <v>583</v>
      </c>
      <c r="F87" s="90" t="s">
        <v>111</v>
      </c>
      <c r="G87" s="123" t="s">
        <v>580</v>
      </c>
      <c r="H87" s="64">
        <v>9</v>
      </c>
      <c r="I87" s="105">
        <v>1</v>
      </c>
      <c r="J87" s="105">
        <v>2</v>
      </c>
      <c r="K87" s="105">
        <v>5</v>
      </c>
      <c r="L87" s="105">
        <v>0</v>
      </c>
      <c r="M87" s="105">
        <v>0</v>
      </c>
      <c r="N87" s="105">
        <v>0</v>
      </c>
      <c r="O87" s="105">
        <v>3</v>
      </c>
      <c r="P87" s="105">
        <v>4</v>
      </c>
      <c r="Q87" s="80">
        <v>15</v>
      </c>
      <c r="R87" s="63">
        <v>39</v>
      </c>
      <c r="S87" s="89" t="s">
        <v>915</v>
      </c>
    </row>
    <row r="88" spans="1:19" ht="22.5" customHeight="1">
      <c r="A88" s="108">
        <v>78</v>
      </c>
      <c r="B88" s="109"/>
      <c r="C88" s="64" t="s">
        <v>584</v>
      </c>
      <c r="D88" s="64" t="s">
        <v>174</v>
      </c>
      <c r="E88" s="64" t="s">
        <v>585</v>
      </c>
      <c r="F88" s="90" t="s">
        <v>111</v>
      </c>
      <c r="G88" s="123" t="s">
        <v>336</v>
      </c>
      <c r="H88" s="64">
        <v>9</v>
      </c>
      <c r="I88" s="105">
        <v>1</v>
      </c>
      <c r="J88" s="105">
        <v>1</v>
      </c>
      <c r="K88" s="105">
        <v>2</v>
      </c>
      <c r="L88" s="105">
        <v>1</v>
      </c>
      <c r="M88" s="105">
        <v>0</v>
      </c>
      <c r="N88" s="105">
        <v>2</v>
      </c>
      <c r="O88" s="105">
        <v>3</v>
      </c>
      <c r="P88" s="105">
        <v>5</v>
      </c>
      <c r="Q88" s="80">
        <v>15</v>
      </c>
      <c r="R88" s="63">
        <v>39</v>
      </c>
      <c r="S88" s="89" t="s">
        <v>915</v>
      </c>
    </row>
    <row r="89" spans="1:19" ht="22.5" customHeight="1">
      <c r="A89" s="108">
        <v>79</v>
      </c>
      <c r="B89" s="109"/>
      <c r="C89" s="64" t="s">
        <v>586</v>
      </c>
      <c r="D89" s="64" t="s">
        <v>587</v>
      </c>
      <c r="E89" s="64" t="s">
        <v>115</v>
      </c>
      <c r="F89" s="90" t="s">
        <v>111</v>
      </c>
      <c r="G89" s="123" t="s">
        <v>264</v>
      </c>
      <c r="H89" s="64">
        <v>9</v>
      </c>
      <c r="I89" s="105">
        <v>0</v>
      </c>
      <c r="J89" s="105">
        <v>0</v>
      </c>
      <c r="K89" s="105">
        <v>4</v>
      </c>
      <c r="L89" s="105">
        <v>1</v>
      </c>
      <c r="M89" s="105">
        <v>0</v>
      </c>
      <c r="N89" s="105">
        <v>0</v>
      </c>
      <c r="O89" s="105">
        <v>5</v>
      </c>
      <c r="P89" s="105">
        <v>5</v>
      </c>
      <c r="Q89" s="80">
        <v>15</v>
      </c>
      <c r="R89" s="63">
        <v>39</v>
      </c>
      <c r="S89" s="89" t="s">
        <v>915</v>
      </c>
    </row>
    <row r="90" spans="1:19" ht="22.5" customHeight="1">
      <c r="A90" s="108">
        <v>80</v>
      </c>
      <c r="B90" s="109"/>
      <c r="C90" s="64" t="s">
        <v>588</v>
      </c>
      <c r="D90" s="64" t="s">
        <v>169</v>
      </c>
      <c r="E90" s="64" t="s">
        <v>127</v>
      </c>
      <c r="F90" s="90" t="s">
        <v>111</v>
      </c>
      <c r="G90" s="123" t="s">
        <v>503</v>
      </c>
      <c r="H90" s="64">
        <v>9</v>
      </c>
      <c r="I90" s="105">
        <v>1</v>
      </c>
      <c r="J90" s="105">
        <v>0</v>
      </c>
      <c r="K90" s="105">
        <v>3</v>
      </c>
      <c r="L90" s="105">
        <v>0</v>
      </c>
      <c r="M90" s="105">
        <v>1</v>
      </c>
      <c r="N90" s="105">
        <v>0</v>
      </c>
      <c r="O90" s="105">
        <v>2</v>
      </c>
      <c r="P90" s="105">
        <v>8</v>
      </c>
      <c r="Q90" s="80">
        <v>15</v>
      </c>
      <c r="R90" s="63">
        <v>39</v>
      </c>
      <c r="S90" s="89" t="s">
        <v>915</v>
      </c>
    </row>
    <row r="91" spans="1:19" ht="22.5" customHeight="1">
      <c r="A91" s="108">
        <v>81</v>
      </c>
      <c r="B91" s="112"/>
      <c r="C91" s="88" t="s">
        <v>589</v>
      </c>
      <c r="D91" s="88" t="s">
        <v>131</v>
      </c>
      <c r="E91" s="88" t="s">
        <v>120</v>
      </c>
      <c r="F91" s="90" t="s">
        <v>111</v>
      </c>
      <c r="G91" s="124" t="s">
        <v>540</v>
      </c>
      <c r="H91" s="64">
        <v>9</v>
      </c>
      <c r="I91" s="105">
        <v>2</v>
      </c>
      <c r="J91" s="105">
        <v>2</v>
      </c>
      <c r="K91" s="105">
        <v>0</v>
      </c>
      <c r="L91" s="105">
        <v>0</v>
      </c>
      <c r="M91" s="105">
        <v>1</v>
      </c>
      <c r="N91" s="105">
        <v>0</v>
      </c>
      <c r="O91" s="105">
        <v>3</v>
      </c>
      <c r="P91" s="105">
        <v>6</v>
      </c>
      <c r="Q91" s="80">
        <v>14</v>
      </c>
      <c r="R91" s="63">
        <v>40</v>
      </c>
      <c r="S91" s="89" t="s">
        <v>915</v>
      </c>
    </row>
    <row r="92" spans="1:19" ht="22.5" customHeight="1">
      <c r="A92" s="108">
        <v>82</v>
      </c>
      <c r="B92" s="109"/>
      <c r="C92" s="64" t="s">
        <v>590</v>
      </c>
      <c r="D92" s="64" t="s">
        <v>338</v>
      </c>
      <c r="E92" s="64" t="s">
        <v>201</v>
      </c>
      <c r="F92" s="90" t="s">
        <v>111</v>
      </c>
      <c r="G92" s="123" t="s">
        <v>355</v>
      </c>
      <c r="H92" s="64">
        <v>9</v>
      </c>
      <c r="I92" s="105">
        <v>4</v>
      </c>
      <c r="J92" s="105">
        <v>0</v>
      </c>
      <c r="K92" s="105">
        <v>5.5</v>
      </c>
      <c r="L92" s="105">
        <v>0</v>
      </c>
      <c r="M92" s="105">
        <v>0</v>
      </c>
      <c r="N92" s="105">
        <v>0</v>
      </c>
      <c r="O92" s="105">
        <v>4</v>
      </c>
      <c r="P92" s="105">
        <v>0</v>
      </c>
      <c r="Q92" s="80">
        <v>13.5</v>
      </c>
      <c r="R92" s="63">
        <v>41</v>
      </c>
      <c r="S92" s="89" t="s">
        <v>915</v>
      </c>
    </row>
    <row r="93" spans="1:19" ht="22.5" customHeight="1">
      <c r="A93" s="108">
        <v>83</v>
      </c>
      <c r="B93" s="109"/>
      <c r="C93" s="64" t="s">
        <v>591</v>
      </c>
      <c r="D93" s="64" t="s">
        <v>172</v>
      </c>
      <c r="E93" s="64" t="s">
        <v>118</v>
      </c>
      <c r="F93" s="90" t="s">
        <v>111</v>
      </c>
      <c r="G93" s="123" t="s">
        <v>400</v>
      </c>
      <c r="H93" s="64">
        <v>9</v>
      </c>
      <c r="I93" s="105">
        <v>3</v>
      </c>
      <c r="J93" s="105">
        <v>0</v>
      </c>
      <c r="K93" s="105">
        <v>2.5</v>
      </c>
      <c r="L93" s="105">
        <v>1</v>
      </c>
      <c r="M93" s="105">
        <v>0</v>
      </c>
      <c r="N93" s="105">
        <v>2</v>
      </c>
      <c r="O93" s="105">
        <v>3</v>
      </c>
      <c r="P93" s="105">
        <v>2</v>
      </c>
      <c r="Q93" s="80">
        <v>13.5</v>
      </c>
      <c r="R93" s="63">
        <v>41</v>
      </c>
      <c r="S93" s="89" t="s">
        <v>915</v>
      </c>
    </row>
    <row r="94" spans="1:19" ht="22.5" customHeight="1">
      <c r="A94" s="108">
        <v>84</v>
      </c>
      <c r="B94" s="109"/>
      <c r="C94" s="64" t="s">
        <v>592</v>
      </c>
      <c r="D94" s="64" t="s">
        <v>164</v>
      </c>
      <c r="E94" s="64" t="s">
        <v>146</v>
      </c>
      <c r="F94" s="90" t="s">
        <v>111</v>
      </c>
      <c r="G94" s="123" t="s">
        <v>543</v>
      </c>
      <c r="H94" s="64">
        <v>9</v>
      </c>
      <c r="I94" s="105">
        <v>0</v>
      </c>
      <c r="J94" s="105">
        <v>1</v>
      </c>
      <c r="K94" s="105">
        <v>4</v>
      </c>
      <c r="L94" s="105">
        <v>1</v>
      </c>
      <c r="M94" s="105">
        <v>3</v>
      </c>
      <c r="N94" s="105">
        <v>0</v>
      </c>
      <c r="O94" s="105">
        <v>4</v>
      </c>
      <c r="P94" s="105">
        <v>0</v>
      </c>
      <c r="Q94" s="80">
        <v>13</v>
      </c>
      <c r="R94" s="63">
        <v>42</v>
      </c>
      <c r="S94" s="89" t="s">
        <v>915</v>
      </c>
    </row>
    <row r="95" spans="1:19" ht="22.5" customHeight="1">
      <c r="A95" s="108">
        <v>85</v>
      </c>
      <c r="B95" s="109"/>
      <c r="C95" s="64" t="s">
        <v>593</v>
      </c>
      <c r="D95" s="64" t="s">
        <v>154</v>
      </c>
      <c r="E95" s="64" t="s">
        <v>127</v>
      </c>
      <c r="F95" s="90" t="s">
        <v>111</v>
      </c>
      <c r="G95" s="123" t="s">
        <v>418</v>
      </c>
      <c r="H95" s="64">
        <v>9</v>
      </c>
      <c r="I95" s="105">
        <v>0</v>
      </c>
      <c r="J95" s="105">
        <v>4</v>
      </c>
      <c r="K95" s="105">
        <v>0</v>
      </c>
      <c r="L95" s="105">
        <v>1</v>
      </c>
      <c r="M95" s="105">
        <v>5</v>
      </c>
      <c r="N95" s="105">
        <v>0</v>
      </c>
      <c r="O95" s="105">
        <v>1</v>
      </c>
      <c r="P95" s="105">
        <v>2</v>
      </c>
      <c r="Q95" s="80">
        <v>13</v>
      </c>
      <c r="R95" s="63">
        <v>42</v>
      </c>
      <c r="S95" s="89" t="s">
        <v>915</v>
      </c>
    </row>
    <row r="96" spans="1:19" ht="22.5" customHeight="1">
      <c r="A96" s="108">
        <v>86</v>
      </c>
      <c r="B96" s="109"/>
      <c r="C96" s="64" t="s">
        <v>594</v>
      </c>
      <c r="D96" s="64" t="s">
        <v>131</v>
      </c>
      <c r="E96" s="64" t="s">
        <v>113</v>
      </c>
      <c r="F96" s="90" t="s">
        <v>111</v>
      </c>
      <c r="G96" s="123" t="s">
        <v>543</v>
      </c>
      <c r="H96" s="64">
        <v>9</v>
      </c>
      <c r="I96" s="105">
        <v>4</v>
      </c>
      <c r="J96" s="105">
        <v>2</v>
      </c>
      <c r="K96" s="105">
        <v>0</v>
      </c>
      <c r="L96" s="105">
        <v>0</v>
      </c>
      <c r="M96" s="105">
        <v>1</v>
      </c>
      <c r="N96" s="105">
        <v>0</v>
      </c>
      <c r="O96" s="105">
        <v>2</v>
      </c>
      <c r="P96" s="105">
        <v>4</v>
      </c>
      <c r="Q96" s="80">
        <v>13</v>
      </c>
      <c r="R96" s="63">
        <v>42</v>
      </c>
      <c r="S96" s="89" t="s">
        <v>915</v>
      </c>
    </row>
    <row r="97" spans="1:19" ht="22.5" customHeight="1">
      <c r="A97" s="108">
        <v>87</v>
      </c>
      <c r="B97" s="109"/>
      <c r="C97" s="64" t="s">
        <v>595</v>
      </c>
      <c r="D97" s="64" t="s">
        <v>596</v>
      </c>
      <c r="E97" s="64" t="s">
        <v>597</v>
      </c>
      <c r="F97" s="90" t="s">
        <v>111</v>
      </c>
      <c r="G97" s="123" t="s">
        <v>355</v>
      </c>
      <c r="H97" s="64">
        <v>9</v>
      </c>
      <c r="I97" s="105">
        <v>3</v>
      </c>
      <c r="J97" s="105">
        <v>1</v>
      </c>
      <c r="K97" s="105">
        <v>3</v>
      </c>
      <c r="L97" s="105">
        <v>0</v>
      </c>
      <c r="M97" s="105">
        <v>0</v>
      </c>
      <c r="N97" s="105">
        <v>0</v>
      </c>
      <c r="O97" s="105">
        <v>4</v>
      </c>
      <c r="P97" s="105">
        <v>2</v>
      </c>
      <c r="Q97" s="80">
        <v>13</v>
      </c>
      <c r="R97" s="63">
        <v>42</v>
      </c>
      <c r="S97" s="89" t="s">
        <v>915</v>
      </c>
    </row>
    <row r="98" spans="1:19" ht="22.5" customHeight="1">
      <c r="A98" s="108">
        <v>88</v>
      </c>
      <c r="B98" s="109"/>
      <c r="C98" s="64" t="s">
        <v>598</v>
      </c>
      <c r="D98" s="64" t="s">
        <v>130</v>
      </c>
      <c r="E98" s="64" t="s">
        <v>188</v>
      </c>
      <c r="F98" s="90" t="s">
        <v>111</v>
      </c>
      <c r="G98" s="123" t="s">
        <v>543</v>
      </c>
      <c r="H98" s="64">
        <v>9</v>
      </c>
      <c r="I98" s="105">
        <v>0</v>
      </c>
      <c r="J98" s="105">
        <v>0</v>
      </c>
      <c r="K98" s="105">
        <v>4</v>
      </c>
      <c r="L98" s="105">
        <v>1</v>
      </c>
      <c r="M98" s="105">
        <v>1</v>
      </c>
      <c r="N98" s="105">
        <v>2</v>
      </c>
      <c r="O98" s="105">
        <v>4</v>
      </c>
      <c r="P98" s="105">
        <v>0</v>
      </c>
      <c r="Q98" s="80">
        <v>12</v>
      </c>
      <c r="R98" s="63">
        <v>43</v>
      </c>
      <c r="S98" s="89" t="s">
        <v>915</v>
      </c>
    </row>
    <row r="99" spans="1:19" ht="22.5" customHeight="1">
      <c r="A99" s="108">
        <v>89</v>
      </c>
      <c r="B99" s="109"/>
      <c r="C99" s="64" t="s">
        <v>599</v>
      </c>
      <c r="D99" s="64" t="s">
        <v>169</v>
      </c>
      <c r="E99" s="64" t="s">
        <v>115</v>
      </c>
      <c r="F99" s="90" t="s">
        <v>111</v>
      </c>
      <c r="G99" s="123" t="s">
        <v>272</v>
      </c>
      <c r="H99" s="64">
        <v>9</v>
      </c>
      <c r="I99" s="105">
        <v>1</v>
      </c>
      <c r="J99" s="105">
        <v>0</v>
      </c>
      <c r="K99" s="105">
        <v>0</v>
      </c>
      <c r="L99" s="105">
        <v>0</v>
      </c>
      <c r="M99" s="105">
        <v>1</v>
      </c>
      <c r="N99" s="105">
        <v>0</v>
      </c>
      <c r="O99" s="105">
        <v>6</v>
      </c>
      <c r="P99" s="105">
        <v>3</v>
      </c>
      <c r="Q99" s="80">
        <v>11</v>
      </c>
      <c r="R99" s="63">
        <v>44</v>
      </c>
      <c r="S99" s="89" t="s">
        <v>915</v>
      </c>
    </row>
    <row r="100" spans="1:19" ht="22.5" customHeight="1">
      <c r="A100" s="108">
        <v>90</v>
      </c>
      <c r="B100" s="109"/>
      <c r="C100" s="64" t="s">
        <v>600</v>
      </c>
      <c r="D100" s="64" t="s">
        <v>154</v>
      </c>
      <c r="E100" s="64" t="s">
        <v>205</v>
      </c>
      <c r="F100" s="90" t="s">
        <v>111</v>
      </c>
      <c r="G100" s="123" t="s">
        <v>285</v>
      </c>
      <c r="H100" s="64">
        <v>9</v>
      </c>
      <c r="I100" s="105">
        <v>3</v>
      </c>
      <c r="J100" s="105">
        <v>0</v>
      </c>
      <c r="K100" s="105">
        <v>1.5</v>
      </c>
      <c r="L100" s="105">
        <v>0</v>
      </c>
      <c r="M100" s="105">
        <v>0</v>
      </c>
      <c r="N100" s="105">
        <v>0</v>
      </c>
      <c r="O100" s="105">
        <v>4</v>
      </c>
      <c r="P100" s="105">
        <v>2</v>
      </c>
      <c r="Q100" s="80">
        <v>10.5</v>
      </c>
      <c r="R100" s="63">
        <v>45</v>
      </c>
      <c r="S100" s="89" t="s">
        <v>915</v>
      </c>
    </row>
    <row r="101" spans="1:19" ht="22.5" customHeight="1">
      <c r="A101" s="108">
        <v>91</v>
      </c>
      <c r="B101" s="109"/>
      <c r="C101" s="64" t="s">
        <v>601</v>
      </c>
      <c r="D101" s="64" t="s">
        <v>167</v>
      </c>
      <c r="E101" s="64" t="s">
        <v>115</v>
      </c>
      <c r="F101" s="90" t="s">
        <v>111</v>
      </c>
      <c r="G101" s="123" t="s">
        <v>540</v>
      </c>
      <c r="H101" s="64">
        <v>9</v>
      </c>
      <c r="I101" s="105">
        <v>2</v>
      </c>
      <c r="J101" s="105">
        <v>1.5</v>
      </c>
      <c r="K101" s="105">
        <v>3.5</v>
      </c>
      <c r="L101" s="105">
        <v>0</v>
      </c>
      <c r="M101" s="105">
        <v>0</v>
      </c>
      <c r="N101" s="105">
        <v>0</v>
      </c>
      <c r="O101" s="105">
        <v>2</v>
      </c>
      <c r="P101" s="105">
        <v>1</v>
      </c>
      <c r="Q101" s="80">
        <v>10</v>
      </c>
      <c r="R101" s="63">
        <v>46</v>
      </c>
      <c r="S101" s="89" t="s">
        <v>915</v>
      </c>
    </row>
    <row r="102" spans="1:19" ht="22.5" customHeight="1">
      <c r="A102" s="108">
        <v>92</v>
      </c>
      <c r="B102" s="109"/>
      <c r="C102" s="64" t="s">
        <v>602</v>
      </c>
      <c r="D102" s="64" t="s">
        <v>128</v>
      </c>
      <c r="E102" s="64" t="s">
        <v>127</v>
      </c>
      <c r="F102" s="90" t="s">
        <v>111</v>
      </c>
      <c r="G102" s="123" t="s">
        <v>603</v>
      </c>
      <c r="H102" s="64">
        <v>9</v>
      </c>
      <c r="I102" s="105">
        <v>1</v>
      </c>
      <c r="J102" s="105">
        <v>0</v>
      </c>
      <c r="K102" s="105">
        <v>1.5</v>
      </c>
      <c r="L102" s="105">
        <v>0</v>
      </c>
      <c r="M102" s="105">
        <v>0</v>
      </c>
      <c r="N102" s="105">
        <v>0</v>
      </c>
      <c r="O102" s="105">
        <v>2</v>
      </c>
      <c r="P102" s="105">
        <v>5</v>
      </c>
      <c r="Q102" s="80">
        <v>9.5</v>
      </c>
      <c r="R102" s="63">
        <v>47</v>
      </c>
      <c r="S102" s="89" t="s">
        <v>915</v>
      </c>
    </row>
    <row r="103" spans="1:19" ht="22.5" customHeight="1">
      <c r="A103" s="108">
        <v>93</v>
      </c>
      <c r="B103" s="109"/>
      <c r="C103" s="64" t="s">
        <v>604</v>
      </c>
      <c r="D103" s="64" t="s">
        <v>605</v>
      </c>
      <c r="E103" s="64" t="s">
        <v>201</v>
      </c>
      <c r="F103" s="90" t="s">
        <v>111</v>
      </c>
      <c r="G103" s="123" t="s">
        <v>543</v>
      </c>
      <c r="H103" s="64">
        <v>9</v>
      </c>
      <c r="I103" s="105">
        <v>1</v>
      </c>
      <c r="J103" s="105">
        <v>0</v>
      </c>
      <c r="K103" s="105">
        <v>2.5</v>
      </c>
      <c r="L103" s="105">
        <v>0</v>
      </c>
      <c r="M103" s="105">
        <v>1</v>
      </c>
      <c r="N103" s="105">
        <v>0</v>
      </c>
      <c r="O103" s="105">
        <v>2</v>
      </c>
      <c r="P103" s="105">
        <v>3</v>
      </c>
      <c r="Q103" s="80">
        <v>9.5</v>
      </c>
      <c r="R103" s="63">
        <v>47</v>
      </c>
      <c r="S103" s="89" t="s">
        <v>915</v>
      </c>
    </row>
    <row r="104" spans="1:19" ht="22.5" customHeight="1">
      <c r="A104" s="108">
        <v>94</v>
      </c>
      <c r="B104" s="109"/>
      <c r="C104" s="64" t="s">
        <v>606</v>
      </c>
      <c r="D104" s="64" t="s">
        <v>607</v>
      </c>
      <c r="E104" s="64" t="s">
        <v>185</v>
      </c>
      <c r="F104" s="90" t="s">
        <v>111</v>
      </c>
      <c r="G104" s="123" t="s">
        <v>355</v>
      </c>
      <c r="H104" s="64">
        <v>9</v>
      </c>
      <c r="I104" s="105">
        <v>0</v>
      </c>
      <c r="J104" s="105">
        <v>0</v>
      </c>
      <c r="K104" s="105">
        <v>3.5</v>
      </c>
      <c r="L104" s="105">
        <v>0</v>
      </c>
      <c r="M104" s="105">
        <v>1</v>
      </c>
      <c r="N104" s="105">
        <v>0</v>
      </c>
      <c r="O104" s="105">
        <v>2</v>
      </c>
      <c r="P104" s="105">
        <v>3</v>
      </c>
      <c r="Q104" s="80">
        <v>9.5</v>
      </c>
      <c r="R104" s="63">
        <v>47</v>
      </c>
      <c r="S104" s="89" t="s">
        <v>915</v>
      </c>
    </row>
    <row r="105" spans="1:19" ht="22.5" customHeight="1">
      <c r="A105" s="108">
        <v>95</v>
      </c>
      <c r="B105" s="109"/>
      <c r="C105" s="64" t="s">
        <v>608</v>
      </c>
      <c r="D105" s="64" t="s">
        <v>609</v>
      </c>
      <c r="E105" s="64" t="s">
        <v>610</v>
      </c>
      <c r="F105" s="90" t="s">
        <v>111</v>
      </c>
      <c r="G105" s="123" t="s">
        <v>513</v>
      </c>
      <c r="H105" s="64">
        <v>9</v>
      </c>
      <c r="I105" s="105">
        <v>0</v>
      </c>
      <c r="J105" s="105">
        <v>0</v>
      </c>
      <c r="K105" s="105">
        <v>1</v>
      </c>
      <c r="L105" s="105">
        <v>0</v>
      </c>
      <c r="M105" s="105">
        <v>0</v>
      </c>
      <c r="N105" s="105">
        <v>0</v>
      </c>
      <c r="O105" s="105">
        <v>3</v>
      </c>
      <c r="P105" s="105">
        <v>5</v>
      </c>
      <c r="Q105" s="80">
        <v>9</v>
      </c>
      <c r="R105" s="63">
        <v>48</v>
      </c>
      <c r="S105" s="89" t="s">
        <v>915</v>
      </c>
    </row>
    <row r="106" spans="1:19" ht="22.5" customHeight="1">
      <c r="A106" s="108">
        <v>96</v>
      </c>
      <c r="B106" s="109"/>
      <c r="C106" s="64" t="s">
        <v>611</v>
      </c>
      <c r="D106" s="64" t="s">
        <v>157</v>
      </c>
      <c r="E106" s="64" t="s">
        <v>140</v>
      </c>
      <c r="F106" s="90" t="s">
        <v>111</v>
      </c>
      <c r="G106" s="123" t="s">
        <v>433</v>
      </c>
      <c r="H106" s="64">
        <v>9</v>
      </c>
      <c r="I106" s="105">
        <v>1</v>
      </c>
      <c r="J106" s="105">
        <v>2</v>
      </c>
      <c r="K106" s="105">
        <v>0</v>
      </c>
      <c r="L106" s="105">
        <v>1</v>
      </c>
      <c r="M106" s="105">
        <v>0</v>
      </c>
      <c r="N106" s="105">
        <v>1</v>
      </c>
      <c r="O106" s="105">
        <v>0</v>
      </c>
      <c r="P106" s="105">
        <v>4</v>
      </c>
      <c r="Q106" s="80">
        <v>9</v>
      </c>
      <c r="R106" s="63">
        <v>48</v>
      </c>
      <c r="S106" s="89" t="s">
        <v>915</v>
      </c>
    </row>
    <row r="107" spans="1:19" ht="22.5" customHeight="1">
      <c r="A107" s="108">
        <v>97</v>
      </c>
      <c r="B107" s="109"/>
      <c r="C107" s="64" t="s">
        <v>612</v>
      </c>
      <c r="D107" s="64" t="s">
        <v>508</v>
      </c>
      <c r="E107" s="64" t="s">
        <v>115</v>
      </c>
      <c r="F107" s="90" t="s">
        <v>111</v>
      </c>
      <c r="G107" s="123" t="s">
        <v>580</v>
      </c>
      <c r="H107" s="64">
        <v>9</v>
      </c>
      <c r="I107" s="105">
        <v>1</v>
      </c>
      <c r="J107" s="105">
        <v>0</v>
      </c>
      <c r="K107" s="105">
        <v>3.5</v>
      </c>
      <c r="L107" s="105">
        <v>1</v>
      </c>
      <c r="M107" s="105">
        <v>1</v>
      </c>
      <c r="N107" s="105">
        <v>0</v>
      </c>
      <c r="O107" s="105">
        <v>2</v>
      </c>
      <c r="P107" s="105">
        <v>0</v>
      </c>
      <c r="Q107" s="80">
        <v>8.5</v>
      </c>
      <c r="R107" s="63">
        <v>49</v>
      </c>
      <c r="S107" s="89" t="s">
        <v>915</v>
      </c>
    </row>
    <row r="108" spans="1:19" ht="22.5" customHeight="1">
      <c r="A108" s="108">
        <v>98</v>
      </c>
      <c r="B108" s="109"/>
      <c r="C108" s="64" t="s">
        <v>613</v>
      </c>
      <c r="D108" s="64" t="s">
        <v>130</v>
      </c>
      <c r="E108" s="64" t="s">
        <v>127</v>
      </c>
      <c r="F108" s="90" t="s">
        <v>111</v>
      </c>
      <c r="G108" s="123" t="s">
        <v>513</v>
      </c>
      <c r="H108" s="64">
        <v>9</v>
      </c>
      <c r="I108" s="105">
        <v>0</v>
      </c>
      <c r="J108" s="105">
        <v>0</v>
      </c>
      <c r="K108" s="105">
        <v>0</v>
      </c>
      <c r="L108" s="105">
        <v>0</v>
      </c>
      <c r="M108" s="105">
        <v>0</v>
      </c>
      <c r="N108" s="105">
        <v>3</v>
      </c>
      <c r="O108" s="105">
        <v>3</v>
      </c>
      <c r="P108" s="105">
        <v>2</v>
      </c>
      <c r="Q108" s="80">
        <v>8</v>
      </c>
      <c r="R108" s="63">
        <v>50</v>
      </c>
      <c r="S108" s="89" t="s">
        <v>915</v>
      </c>
    </row>
    <row r="109" spans="1:19" ht="22.5" customHeight="1">
      <c r="A109" s="108">
        <v>99</v>
      </c>
      <c r="B109" s="109"/>
      <c r="C109" s="64" t="s">
        <v>614</v>
      </c>
      <c r="D109" s="64" t="s">
        <v>154</v>
      </c>
      <c r="E109" s="64" t="s">
        <v>185</v>
      </c>
      <c r="F109" s="90" t="s">
        <v>111</v>
      </c>
      <c r="G109" s="123" t="s">
        <v>615</v>
      </c>
      <c r="H109" s="64">
        <v>9</v>
      </c>
      <c r="I109" s="105">
        <v>0</v>
      </c>
      <c r="J109" s="105">
        <v>0</v>
      </c>
      <c r="K109" s="105">
        <v>0</v>
      </c>
      <c r="L109" s="105">
        <v>1</v>
      </c>
      <c r="M109" s="105">
        <v>0</v>
      </c>
      <c r="N109" s="105">
        <v>0</v>
      </c>
      <c r="O109" s="105">
        <v>1</v>
      </c>
      <c r="P109" s="105">
        <v>5</v>
      </c>
      <c r="Q109" s="80">
        <v>7</v>
      </c>
      <c r="R109" s="63">
        <v>51</v>
      </c>
      <c r="S109" s="89" t="s">
        <v>915</v>
      </c>
    </row>
    <row r="110" spans="1:19" ht="22.5" customHeight="1">
      <c r="A110" s="108">
        <v>100</v>
      </c>
      <c r="B110" s="109"/>
      <c r="C110" s="64" t="s">
        <v>616</v>
      </c>
      <c r="D110" s="64" t="s">
        <v>128</v>
      </c>
      <c r="E110" s="64" t="s">
        <v>127</v>
      </c>
      <c r="F110" s="90" t="s">
        <v>111</v>
      </c>
      <c r="G110" s="123" t="s">
        <v>503</v>
      </c>
      <c r="H110" s="64">
        <v>9</v>
      </c>
      <c r="I110" s="105">
        <v>0</v>
      </c>
      <c r="J110" s="105">
        <v>0</v>
      </c>
      <c r="K110" s="105">
        <v>4.5</v>
      </c>
      <c r="L110" s="105">
        <v>1</v>
      </c>
      <c r="M110" s="105">
        <v>0</v>
      </c>
      <c r="N110" s="105">
        <v>0</v>
      </c>
      <c r="O110" s="105">
        <v>0</v>
      </c>
      <c r="P110" s="105">
        <v>0</v>
      </c>
      <c r="Q110" s="80">
        <v>5.5</v>
      </c>
      <c r="R110" s="63">
        <v>52</v>
      </c>
      <c r="S110" s="89" t="s">
        <v>915</v>
      </c>
    </row>
    <row r="111" spans="1:19" ht="22.5" customHeight="1">
      <c r="A111" s="108">
        <v>101</v>
      </c>
      <c r="B111" s="109"/>
      <c r="C111" s="64" t="s">
        <v>617</v>
      </c>
      <c r="D111" s="64" t="s">
        <v>130</v>
      </c>
      <c r="E111" s="64" t="s">
        <v>191</v>
      </c>
      <c r="F111" s="90" t="s">
        <v>111</v>
      </c>
      <c r="G111" s="123" t="s">
        <v>543</v>
      </c>
      <c r="H111" s="64">
        <v>9</v>
      </c>
      <c r="I111" s="105">
        <v>2</v>
      </c>
      <c r="J111" s="105">
        <v>0</v>
      </c>
      <c r="K111" s="105">
        <v>2.5</v>
      </c>
      <c r="L111" s="105">
        <v>0</v>
      </c>
      <c r="M111" s="105">
        <v>0</v>
      </c>
      <c r="N111" s="105">
        <v>1</v>
      </c>
      <c r="O111" s="105">
        <v>0</v>
      </c>
      <c r="P111" s="105">
        <v>0</v>
      </c>
      <c r="Q111" s="80">
        <v>5.5</v>
      </c>
      <c r="R111" s="63">
        <v>52</v>
      </c>
      <c r="S111" s="89" t="s">
        <v>915</v>
      </c>
    </row>
    <row r="112" spans="1:19" ht="22.5" customHeight="1">
      <c r="A112" s="108">
        <v>102</v>
      </c>
      <c r="B112" s="109"/>
      <c r="C112" s="64" t="s">
        <v>618</v>
      </c>
      <c r="D112" s="64" t="s">
        <v>125</v>
      </c>
      <c r="E112" s="64" t="s">
        <v>115</v>
      </c>
      <c r="F112" s="90" t="s">
        <v>111</v>
      </c>
      <c r="G112" s="123" t="s">
        <v>603</v>
      </c>
      <c r="H112" s="64">
        <v>9</v>
      </c>
      <c r="I112" s="105">
        <v>0</v>
      </c>
      <c r="J112" s="105">
        <v>1</v>
      </c>
      <c r="K112" s="105">
        <v>0</v>
      </c>
      <c r="L112" s="105">
        <v>0</v>
      </c>
      <c r="M112" s="105">
        <v>0</v>
      </c>
      <c r="N112" s="105">
        <v>0</v>
      </c>
      <c r="O112" s="105">
        <v>2</v>
      </c>
      <c r="P112" s="105">
        <v>1</v>
      </c>
      <c r="Q112" s="80">
        <v>4</v>
      </c>
      <c r="R112" s="63">
        <v>53</v>
      </c>
      <c r="S112" s="89" t="s">
        <v>915</v>
      </c>
    </row>
    <row r="113" spans="1:19" ht="22.5" customHeight="1">
      <c r="A113" s="108">
        <v>103</v>
      </c>
      <c r="B113" s="109"/>
      <c r="C113" s="64" t="s">
        <v>619</v>
      </c>
      <c r="D113" s="64" t="s">
        <v>620</v>
      </c>
      <c r="E113" s="64" t="s">
        <v>143</v>
      </c>
      <c r="F113" s="90" t="s">
        <v>111</v>
      </c>
      <c r="G113" s="123" t="s">
        <v>543</v>
      </c>
      <c r="H113" s="64">
        <v>9</v>
      </c>
      <c r="I113" s="105">
        <v>0</v>
      </c>
      <c r="J113" s="105">
        <v>0</v>
      </c>
      <c r="K113" s="105">
        <v>2.5</v>
      </c>
      <c r="L113" s="105">
        <v>0</v>
      </c>
      <c r="M113" s="105">
        <v>0</v>
      </c>
      <c r="N113" s="105">
        <v>0</v>
      </c>
      <c r="O113" s="105">
        <v>0</v>
      </c>
      <c r="P113" s="105">
        <v>1</v>
      </c>
      <c r="Q113" s="80">
        <v>3.5</v>
      </c>
      <c r="R113" s="89">
        <v>52</v>
      </c>
      <c r="S113" s="89" t="s">
        <v>915</v>
      </c>
    </row>
    <row r="114" spans="1:19" ht="22.5" customHeight="1">
      <c r="A114" s="70" t="s">
        <v>4</v>
      </c>
      <c r="B114" s="70"/>
      <c r="C114" s="61"/>
      <c r="D114" s="165" t="s">
        <v>621</v>
      </c>
      <c r="E114" s="166"/>
      <c r="F114" s="98"/>
      <c r="G114" s="61"/>
      <c r="H114" s="61"/>
      <c r="I114" s="61"/>
      <c r="J114" s="61"/>
      <c r="K114" s="61"/>
      <c r="L114" s="61"/>
      <c r="M114" s="61"/>
      <c r="N114" s="61"/>
      <c r="O114" s="61"/>
      <c r="P114" s="61"/>
      <c r="Q114" s="61"/>
      <c r="R114" s="61"/>
      <c r="S114" s="61"/>
    </row>
    <row r="115" spans="1:19" ht="22.5" customHeight="1">
      <c r="A115" s="70" t="s">
        <v>12</v>
      </c>
      <c r="B115" s="70"/>
      <c r="C115" s="61"/>
      <c r="D115" s="160" t="s">
        <v>622</v>
      </c>
      <c r="E115" s="151"/>
      <c r="F115" s="98"/>
      <c r="G115" s="61"/>
      <c r="H115" s="61"/>
      <c r="I115" s="61"/>
      <c r="J115" s="61"/>
      <c r="K115" s="61"/>
      <c r="L115" s="61"/>
      <c r="M115" s="61"/>
      <c r="N115" s="61"/>
      <c r="O115" s="61"/>
      <c r="P115" s="61"/>
      <c r="Q115" s="61"/>
      <c r="R115" s="61"/>
      <c r="S115" s="61"/>
    </row>
    <row r="116" spans="1:19" ht="22.5" customHeight="1">
      <c r="A116" s="70" t="s">
        <v>5</v>
      </c>
      <c r="B116" s="70"/>
      <c r="C116" s="61"/>
      <c r="D116" s="160" t="s">
        <v>623</v>
      </c>
      <c r="E116" s="151"/>
      <c r="F116" s="98"/>
      <c r="G116" s="61"/>
      <c r="H116" s="61"/>
      <c r="I116" s="61"/>
      <c r="J116" s="61"/>
      <c r="K116" s="65"/>
      <c r="L116" s="61"/>
      <c r="M116" s="61"/>
      <c r="N116" s="61"/>
      <c r="O116" s="61"/>
      <c r="P116" s="61"/>
      <c r="Q116" s="61"/>
      <c r="R116" s="61"/>
      <c r="S116" s="61"/>
    </row>
    <row r="117" spans="1:19" ht="22.5" customHeight="1">
      <c r="A117" s="70"/>
      <c r="B117" s="70"/>
      <c r="C117" s="61"/>
      <c r="D117" s="160" t="s">
        <v>624</v>
      </c>
      <c r="E117" s="151"/>
      <c r="F117" s="98"/>
      <c r="G117" s="61"/>
      <c r="H117" s="61"/>
      <c r="I117" s="61"/>
      <c r="J117" s="61"/>
      <c r="K117" s="65"/>
      <c r="L117" s="61"/>
      <c r="M117" s="61"/>
      <c r="N117" s="61"/>
      <c r="O117" s="61"/>
      <c r="P117" s="61"/>
      <c r="Q117" s="61"/>
      <c r="R117" s="61"/>
      <c r="S117" s="61"/>
    </row>
    <row r="118" spans="1:19" ht="22.5" customHeight="1">
      <c r="A118" s="70"/>
      <c r="B118" s="70"/>
      <c r="C118" s="61"/>
      <c r="D118" s="160" t="s">
        <v>625</v>
      </c>
      <c r="E118" s="151"/>
      <c r="F118" s="98"/>
      <c r="G118" s="61"/>
      <c r="H118" s="61"/>
      <c r="I118" s="61"/>
      <c r="J118" s="61"/>
      <c r="K118" s="65"/>
      <c r="L118" s="61"/>
      <c r="M118" s="61"/>
      <c r="N118" s="61"/>
      <c r="O118" s="61"/>
      <c r="P118" s="61"/>
      <c r="Q118" s="61"/>
      <c r="R118" s="61"/>
      <c r="S118" s="61"/>
    </row>
    <row r="119" spans="1:19" ht="22.5" customHeight="1">
      <c r="A119" s="70"/>
      <c r="B119" s="70"/>
      <c r="C119" s="61"/>
      <c r="D119" s="160" t="s">
        <v>626</v>
      </c>
      <c r="E119" s="151"/>
      <c r="F119" s="98"/>
      <c r="G119" s="61"/>
      <c r="H119" s="61"/>
      <c r="I119" s="61"/>
      <c r="J119" s="61"/>
      <c r="K119" s="65"/>
      <c r="L119" s="61"/>
      <c r="M119" s="61"/>
      <c r="N119" s="61"/>
      <c r="O119" s="61"/>
      <c r="P119" s="61"/>
      <c r="Q119" s="61"/>
      <c r="R119" s="61"/>
      <c r="S119" s="61"/>
    </row>
    <row r="120" spans="1:19" ht="22.5" customHeight="1">
      <c r="A120" s="70"/>
      <c r="B120" s="70"/>
      <c r="C120" s="61"/>
      <c r="D120" s="160" t="s">
        <v>627</v>
      </c>
      <c r="E120" s="151"/>
      <c r="F120" s="98"/>
      <c r="G120" s="61"/>
      <c r="H120" s="61"/>
      <c r="I120" s="61"/>
      <c r="J120" s="61"/>
      <c r="K120" s="65"/>
      <c r="L120" s="61"/>
      <c r="M120" s="61"/>
      <c r="N120" s="61"/>
      <c r="O120" s="61"/>
      <c r="P120" s="61"/>
      <c r="Q120" s="61"/>
      <c r="R120" s="61"/>
      <c r="S120" s="61"/>
    </row>
    <row r="121" spans="1:19" ht="22.5" customHeight="1">
      <c r="A121" s="70"/>
      <c r="B121" s="70"/>
      <c r="C121" s="61"/>
      <c r="D121" s="160" t="s">
        <v>628</v>
      </c>
      <c r="E121" s="151"/>
      <c r="F121" s="98"/>
      <c r="G121" s="61"/>
      <c r="H121" s="61"/>
      <c r="I121" s="61"/>
      <c r="J121" s="61"/>
      <c r="K121" s="65"/>
      <c r="L121" s="61"/>
      <c r="M121" s="61"/>
      <c r="N121" s="61"/>
      <c r="O121" s="61"/>
      <c r="P121" s="61"/>
      <c r="Q121" s="61"/>
      <c r="R121" s="61"/>
      <c r="S121" s="61"/>
    </row>
    <row r="122" spans="1:19" ht="22.5" customHeight="1">
      <c r="A122" s="70"/>
      <c r="B122" s="70"/>
      <c r="C122" s="61"/>
      <c r="D122" s="160" t="s">
        <v>629</v>
      </c>
      <c r="E122" s="151"/>
      <c r="F122" s="98"/>
      <c r="G122" s="61"/>
      <c r="H122" s="61"/>
      <c r="I122" s="61"/>
      <c r="J122" s="61"/>
      <c r="K122" s="65"/>
      <c r="L122" s="61"/>
      <c r="M122" s="61"/>
      <c r="N122" s="61"/>
      <c r="O122" s="61"/>
      <c r="P122" s="61"/>
      <c r="Q122" s="61"/>
      <c r="R122" s="61"/>
      <c r="S122" s="61"/>
    </row>
    <row r="123" spans="1:19" ht="22.5" customHeight="1">
      <c r="A123" s="70"/>
      <c r="B123" s="70"/>
      <c r="C123" s="61"/>
      <c r="D123" s="160" t="s">
        <v>630</v>
      </c>
      <c r="E123" s="151"/>
      <c r="F123" s="98"/>
      <c r="G123" s="61"/>
      <c r="H123" s="61"/>
      <c r="I123" s="61"/>
      <c r="J123" s="61"/>
      <c r="K123" s="65"/>
      <c r="L123" s="61"/>
      <c r="M123" s="61"/>
      <c r="N123" s="61"/>
      <c r="O123" s="61"/>
      <c r="P123" s="61"/>
      <c r="Q123" s="61"/>
      <c r="R123" s="61"/>
      <c r="S123" s="61"/>
    </row>
    <row r="124" spans="1:19" ht="22.5" customHeight="1">
      <c r="A124" s="70"/>
      <c r="B124" s="70"/>
      <c r="C124" s="61"/>
      <c r="D124" s="160" t="s">
        <v>631</v>
      </c>
      <c r="E124" s="151"/>
      <c r="F124" s="98"/>
      <c r="G124" s="61"/>
      <c r="H124" s="61"/>
      <c r="I124" s="61"/>
      <c r="J124" s="61"/>
      <c r="K124" s="65"/>
      <c r="L124" s="61"/>
      <c r="M124" s="61"/>
      <c r="N124" s="61"/>
      <c r="O124" s="61"/>
      <c r="P124" s="61"/>
      <c r="Q124" s="61"/>
      <c r="R124" s="61"/>
      <c r="S124" s="61"/>
    </row>
    <row r="125" spans="1:19" ht="22.5" customHeight="1">
      <c r="A125" s="70"/>
      <c r="B125" s="70"/>
      <c r="C125" s="61"/>
      <c r="D125" s="160" t="s">
        <v>632</v>
      </c>
      <c r="E125" s="151"/>
      <c r="F125" s="98"/>
      <c r="G125" s="61"/>
      <c r="H125" s="61"/>
      <c r="I125" s="61"/>
      <c r="J125" s="61"/>
      <c r="K125" s="65"/>
      <c r="L125" s="61"/>
      <c r="M125" s="61"/>
      <c r="N125" s="61"/>
      <c r="O125" s="61"/>
      <c r="P125" s="61"/>
      <c r="Q125" s="61"/>
      <c r="R125" s="61"/>
      <c r="S125" s="61"/>
    </row>
    <row r="126" spans="1:19" ht="22.5" customHeight="1">
      <c r="A126" s="70"/>
      <c r="B126" s="70"/>
      <c r="C126" s="61"/>
      <c r="D126" s="160" t="s">
        <v>633</v>
      </c>
      <c r="E126" s="151"/>
      <c r="F126" s="98"/>
      <c r="G126" s="61"/>
      <c r="H126" s="61"/>
      <c r="I126" s="61"/>
      <c r="J126" s="61"/>
      <c r="K126" s="65"/>
      <c r="L126" s="61"/>
      <c r="M126" s="61"/>
      <c r="N126" s="61"/>
      <c r="O126" s="61"/>
      <c r="P126" s="61"/>
      <c r="Q126" s="61"/>
      <c r="R126" s="61"/>
      <c r="S126" s="61"/>
    </row>
    <row r="127" spans="1:19" ht="22.5" customHeight="1">
      <c r="A127" s="70"/>
      <c r="B127" s="70"/>
      <c r="C127" s="61"/>
      <c r="D127" s="160" t="s">
        <v>634</v>
      </c>
      <c r="E127" s="151"/>
      <c r="F127" s="98"/>
      <c r="G127" s="61"/>
      <c r="H127" s="61"/>
      <c r="I127" s="61"/>
      <c r="J127" s="61"/>
      <c r="K127" s="65"/>
      <c r="L127" s="61"/>
      <c r="M127" s="61"/>
      <c r="N127" s="61"/>
      <c r="O127" s="61"/>
      <c r="P127" s="61"/>
      <c r="Q127" s="61"/>
      <c r="R127" s="61"/>
      <c r="S127" s="61"/>
    </row>
    <row r="128" spans="1:19" ht="22.5" customHeight="1">
      <c r="D128" s="98"/>
      <c r="E128" s="98"/>
      <c r="F128" s="98"/>
    </row>
    <row r="129" spans="4:6" ht="22.5" customHeight="1">
      <c r="D129" s="98"/>
      <c r="E129" s="98"/>
      <c r="F129" s="98"/>
    </row>
    <row r="130" spans="4:6" ht="22.5" customHeight="1">
      <c r="D130" s="98"/>
      <c r="E130" s="98"/>
      <c r="F130" s="98"/>
    </row>
    <row r="131" spans="4:6" ht="22.5" customHeight="1">
      <c r="D131" s="98"/>
      <c r="E131" s="98"/>
      <c r="F131" s="98"/>
    </row>
  </sheetData>
  <mergeCells count="24">
    <mergeCell ref="A1:T1"/>
    <mergeCell ref="A2:T2"/>
    <mergeCell ref="A3:D3"/>
    <mergeCell ref="A4:E4"/>
    <mergeCell ref="A5:D5"/>
    <mergeCell ref="I9:P9"/>
    <mergeCell ref="F7:S7"/>
    <mergeCell ref="F8:S8"/>
    <mergeCell ref="F4:G4"/>
    <mergeCell ref="D114:E114"/>
    <mergeCell ref="D125:E125"/>
    <mergeCell ref="D126:E126"/>
    <mergeCell ref="D127:E127"/>
    <mergeCell ref="F5:G5"/>
    <mergeCell ref="D120:E120"/>
    <mergeCell ref="D121:E121"/>
    <mergeCell ref="D122:E122"/>
    <mergeCell ref="D123:E123"/>
    <mergeCell ref="D124:E124"/>
    <mergeCell ref="D115:E115"/>
    <mergeCell ref="D116:E116"/>
    <mergeCell ref="D117:E117"/>
    <mergeCell ref="D118:E118"/>
    <mergeCell ref="D119:E119"/>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U136"/>
  <sheetViews>
    <sheetView topLeftCell="A34" workbookViewId="0">
      <selection activeCell="T41" sqref="T41:T47"/>
    </sheetView>
  </sheetViews>
  <sheetFormatPr defaultRowHeight="12.75"/>
  <cols>
    <col min="4" max="4" width="14.28515625" customWidth="1"/>
    <col min="5" max="5" width="13" customWidth="1"/>
    <col min="6" max="6" width="14.85546875" customWidth="1"/>
    <col min="7" max="7" width="12.42578125" customWidth="1"/>
    <col min="8" max="8" width="36.85546875" customWidth="1"/>
    <col min="20" max="20" width="12.28515625" customWidth="1"/>
  </cols>
  <sheetData>
    <row r="1" spans="1:20">
      <c r="A1" s="149" t="s">
        <v>7</v>
      </c>
      <c r="B1" s="149"/>
      <c r="C1" s="149"/>
      <c r="D1" s="149"/>
      <c r="E1" s="149"/>
      <c r="F1" s="149"/>
      <c r="G1" s="149"/>
      <c r="H1" s="149"/>
      <c r="I1" s="149"/>
      <c r="J1" s="149"/>
      <c r="K1" s="149"/>
      <c r="L1" s="149"/>
      <c r="M1" s="149"/>
      <c r="N1" s="149"/>
      <c r="O1" s="149"/>
      <c r="P1" s="149"/>
      <c r="Q1" s="149"/>
      <c r="R1" s="149"/>
      <c r="S1" s="149"/>
      <c r="T1" s="149"/>
    </row>
    <row r="2" spans="1:20">
      <c r="A2" s="150" t="s">
        <v>635</v>
      </c>
      <c r="B2" s="150"/>
      <c r="C2" s="150"/>
      <c r="D2" s="150"/>
      <c r="E2" s="150"/>
      <c r="F2" s="150"/>
      <c r="G2" s="150"/>
      <c r="H2" s="150"/>
      <c r="I2" s="150"/>
      <c r="J2" s="150"/>
      <c r="K2" s="150"/>
      <c r="L2" s="150"/>
      <c r="M2" s="150"/>
      <c r="N2" s="150"/>
      <c r="O2" s="150"/>
      <c r="P2" s="150"/>
      <c r="Q2" s="150"/>
      <c r="R2" s="150"/>
      <c r="S2" s="150"/>
      <c r="T2" s="150"/>
    </row>
    <row r="3" spans="1:20">
      <c r="A3" s="79"/>
      <c r="B3" s="154" t="s">
        <v>20</v>
      </c>
      <c r="C3" s="154"/>
      <c r="D3" s="154"/>
      <c r="E3" s="154"/>
      <c r="F3" s="85"/>
      <c r="G3" s="79"/>
      <c r="H3" s="79"/>
      <c r="I3" s="79"/>
      <c r="J3" s="79"/>
      <c r="K3" s="79"/>
      <c r="L3" s="79"/>
      <c r="M3" s="79"/>
      <c r="N3" s="79"/>
      <c r="O3" s="79"/>
      <c r="P3" s="79"/>
      <c r="Q3" s="79"/>
      <c r="R3" s="79"/>
      <c r="S3" s="79"/>
      <c r="T3" s="79"/>
    </row>
    <row r="4" spans="1:20">
      <c r="A4" s="79"/>
      <c r="B4" s="154" t="s">
        <v>21</v>
      </c>
      <c r="C4" s="154"/>
      <c r="D4" s="154"/>
      <c r="E4" s="154"/>
      <c r="F4" s="154"/>
      <c r="G4" s="150" t="s">
        <v>636</v>
      </c>
      <c r="H4" s="150"/>
      <c r="I4" s="150"/>
      <c r="J4" s="79"/>
      <c r="K4" s="79"/>
      <c r="L4" s="79"/>
      <c r="M4" s="79"/>
      <c r="N4" s="79"/>
      <c r="O4" s="79"/>
      <c r="P4" s="79"/>
      <c r="Q4" s="79"/>
      <c r="R4" s="79"/>
      <c r="S4" s="79"/>
      <c r="T4" s="79"/>
    </row>
    <row r="5" spans="1:20">
      <c r="A5" s="79"/>
      <c r="B5" s="154" t="s">
        <v>16</v>
      </c>
      <c r="C5" s="154"/>
      <c r="D5" s="154"/>
      <c r="E5" s="154"/>
      <c r="F5" s="169" t="s">
        <v>247</v>
      </c>
      <c r="G5" s="167"/>
      <c r="H5" s="79"/>
      <c r="I5" s="79"/>
      <c r="J5" s="79"/>
      <c r="K5" s="79"/>
      <c r="L5" s="79"/>
      <c r="M5" s="79"/>
      <c r="N5" s="79"/>
      <c r="O5" s="79"/>
      <c r="P5" s="79"/>
      <c r="Q5" s="79"/>
      <c r="R5" s="79"/>
      <c r="S5" s="79"/>
      <c r="T5" s="79"/>
    </row>
    <row r="6" spans="1:20">
      <c r="A6" s="79"/>
      <c r="B6" s="70" t="s">
        <v>17</v>
      </c>
      <c r="C6" s="70"/>
      <c r="D6" s="70"/>
      <c r="E6" s="70"/>
      <c r="F6" s="70" t="s">
        <v>637</v>
      </c>
      <c r="G6" s="79"/>
      <c r="H6" s="79"/>
      <c r="I6" s="79"/>
      <c r="J6" s="79"/>
      <c r="K6" s="79"/>
      <c r="L6" s="79"/>
      <c r="M6" s="79"/>
      <c r="N6" s="79"/>
      <c r="O6" s="79"/>
      <c r="P6" s="79"/>
      <c r="Q6" s="79"/>
      <c r="R6" s="79"/>
      <c r="S6" s="79"/>
      <c r="T6" s="79"/>
    </row>
    <row r="7" spans="1:20">
      <c r="A7" s="36"/>
      <c r="B7" s="68" t="s">
        <v>18</v>
      </c>
      <c r="C7" s="67"/>
      <c r="D7" s="67"/>
      <c r="E7" s="69"/>
      <c r="F7" s="92">
        <v>45244</v>
      </c>
      <c r="G7" s="155"/>
      <c r="H7" s="155"/>
      <c r="I7" s="155"/>
      <c r="J7" s="155"/>
      <c r="K7" s="155"/>
      <c r="L7" s="155"/>
      <c r="M7" s="155"/>
      <c r="N7" s="155"/>
      <c r="O7" s="155"/>
      <c r="P7" s="155"/>
      <c r="Q7" s="155"/>
      <c r="R7" s="155"/>
      <c r="S7" s="155"/>
      <c r="T7" s="155"/>
    </row>
    <row r="8" spans="1:20">
      <c r="A8" s="36"/>
      <c r="B8" s="67" t="s">
        <v>6</v>
      </c>
      <c r="C8" s="67"/>
      <c r="D8" s="67"/>
      <c r="E8" s="67"/>
      <c r="F8" s="61">
        <v>100</v>
      </c>
      <c r="G8" s="168"/>
      <c r="H8" s="168"/>
      <c r="I8" s="168"/>
      <c r="J8" s="168"/>
      <c r="K8" s="168"/>
      <c r="L8" s="168"/>
      <c r="M8" s="168"/>
      <c r="N8" s="168"/>
      <c r="O8" s="168"/>
      <c r="P8" s="168"/>
      <c r="Q8" s="168"/>
      <c r="R8" s="168"/>
      <c r="S8" s="168"/>
      <c r="T8" s="168"/>
    </row>
    <row r="9" spans="1:20">
      <c r="A9" s="9"/>
      <c r="B9" s="72"/>
      <c r="C9" s="74"/>
      <c r="D9" s="76"/>
      <c r="E9" s="76"/>
      <c r="F9" s="76"/>
      <c r="G9" s="76"/>
      <c r="H9" s="76"/>
      <c r="I9" s="72"/>
      <c r="J9" s="145" t="s">
        <v>638</v>
      </c>
      <c r="K9" s="146"/>
      <c r="L9" s="146"/>
      <c r="M9" s="146"/>
      <c r="N9" s="146"/>
      <c r="O9" s="146"/>
      <c r="P9" s="146"/>
      <c r="Q9" s="147"/>
      <c r="R9" s="39"/>
      <c r="S9" s="40"/>
      <c r="T9" s="41"/>
    </row>
    <row r="10" spans="1:20" ht="24">
      <c r="A10" s="9"/>
      <c r="B10" s="73" t="s">
        <v>0</v>
      </c>
      <c r="C10" s="42"/>
      <c r="D10" s="43" t="s">
        <v>1</v>
      </c>
      <c r="E10" s="43" t="s">
        <v>2</v>
      </c>
      <c r="F10" s="43" t="s">
        <v>3</v>
      </c>
      <c r="G10" s="77" t="s">
        <v>11</v>
      </c>
      <c r="H10" s="78" t="s">
        <v>19</v>
      </c>
      <c r="I10" s="44" t="s">
        <v>14</v>
      </c>
      <c r="J10" s="26">
        <v>1</v>
      </c>
      <c r="K10" s="27">
        <v>2</v>
      </c>
      <c r="L10" s="27">
        <v>3</v>
      </c>
      <c r="M10" s="93">
        <v>4</v>
      </c>
      <c r="N10" s="93">
        <v>5</v>
      </c>
      <c r="O10" s="93">
        <v>6</v>
      </c>
      <c r="P10" s="93">
        <v>7</v>
      </c>
      <c r="Q10" s="93">
        <v>8</v>
      </c>
      <c r="R10" s="77" t="s">
        <v>8</v>
      </c>
      <c r="S10" s="77" t="s">
        <v>9</v>
      </c>
      <c r="T10" s="78" t="s">
        <v>10</v>
      </c>
    </row>
    <row r="11" spans="1:20" ht="26.25" customHeight="1">
      <c r="A11" s="9"/>
      <c r="B11" s="108">
        <v>1</v>
      </c>
      <c r="C11" s="109"/>
      <c r="D11" s="29" t="s">
        <v>639</v>
      </c>
      <c r="E11" s="29" t="s">
        <v>121</v>
      </c>
      <c r="F11" s="29" t="s">
        <v>323</v>
      </c>
      <c r="G11" s="29" t="s">
        <v>111</v>
      </c>
      <c r="H11" s="30" t="s">
        <v>251</v>
      </c>
      <c r="I11" s="71">
        <v>10</v>
      </c>
      <c r="J11" s="48">
        <v>7</v>
      </c>
      <c r="K11" s="48">
        <v>8</v>
      </c>
      <c r="L11" s="48">
        <v>9</v>
      </c>
      <c r="M11" s="48">
        <v>5.5</v>
      </c>
      <c r="N11" s="48">
        <v>9</v>
      </c>
      <c r="O11" s="48">
        <v>13</v>
      </c>
      <c r="P11" s="48">
        <v>11</v>
      </c>
      <c r="Q11" s="48">
        <v>8</v>
      </c>
      <c r="R11" s="80">
        <v>70.5</v>
      </c>
      <c r="S11" s="80">
        <v>1</v>
      </c>
      <c r="T11" s="50" t="s">
        <v>242</v>
      </c>
    </row>
    <row r="12" spans="1:20" ht="26.25" customHeight="1">
      <c r="A12" s="9"/>
      <c r="B12" s="108">
        <v>2</v>
      </c>
      <c r="C12" s="109"/>
      <c r="D12" s="29" t="s">
        <v>640</v>
      </c>
      <c r="E12" s="29" t="s">
        <v>641</v>
      </c>
      <c r="F12" s="29" t="s">
        <v>454</v>
      </c>
      <c r="G12" s="29" t="s">
        <v>111</v>
      </c>
      <c r="H12" s="30" t="s">
        <v>272</v>
      </c>
      <c r="I12" s="64">
        <v>10</v>
      </c>
      <c r="J12" s="48">
        <v>3</v>
      </c>
      <c r="K12" s="48">
        <v>8</v>
      </c>
      <c r="L12" s="48">
        <v>8</v>
      </c>
      <c r="M12" s="48">
        <v>5.5</v>
      </c>
      <c r="N12" s="48">
        <v>9</v>
      </c>
      <c r="O12" s="48">
        <v>11</v>
      </c>
      <c r="P12" s="48">
        <v>11</v>
      </c>
      <c r="Q12" s="48">
        <v>10</v>
      </c>
      <c r="R12" s="94">
        <v>65.5</v>
      </c>
      <c r="S12" s="94">
        <v>2</v>
      </c>
      <c r="T12" s="51" t="s">
        <v>243</v>
      </c>
    </row>
    <row r="13" spans="1:20" ht="26.25" customHeight="1">
      <c r="A13" s="9"/>
      <c r="B13" s="108">
        <v>3</v>
      </c>
      <c r="C13" s="109"/>
      <c r="D13" s="29" t="s">
        <v>642</v>
      </c>
      <c r="E13" s="29" t="s">
        <v>169</v>
      </c>
      <c r="F13" s="29" t="s">
        <v>149</v>
      </c>
      <c r="G13" s="29" t="s">
        <v>111</v>
      </c>
      <c r="H13" s="30" t="s">
        <v>289</v>
      </c>
      <c r="I13" s="71">
        <v>10</v>
      </c>
      <c r="J13" s="48">
        <v>9.5</v>
      </c>
      <c r="K13" s="48">
        <v>6</v>
      </c>
      <c r="L13" s="48">
        <v>8</v>
      </c>
      <c r="M13" s="48">
        <v>5.5</v>
      </c>
      <c r="N13" s="48">
        <v>9</v>
      </c>
      <c r="O13" s="48">
        <v>10</v>
      </c>
      <c r="P13" s="48">
        <v>6</v>
      </c>
      <c r="Q13" s="48">
        <v>10</v>
      </c>
      <c r="R13" s="94">
        <v>64</v>
      </c>
      <c r="S13" s="94">
        <v>3</v>
      </c>
      <c r="T13" s="51" t="s">
        <v>243</v>
      </c>
    </row>
    <row r="14" spans="1:20" ht="26.25" customHeight="1">
      <c r="A14" s="9"/>
      <c r="B14" s="108">
        <v>4</v>
      </c>
      <c r="C14" s="109"/>
      <c r="D14" s="29" t="s">
        <v>643</v>
      </c>
      <c r="E14" s="29" t="s">
        <v>130</v>
      </c>
      <c r="F14" s="29" t="s">
        <v>115</v>
      </c>
      <c r="G14" s="29" t="s">
        <v>111</v>
      </c>
      <c r="H14" s="30" t="s">
        <v>289</v>
      </c>
      <c r="I14" s="64">
        <v>10</v>
      </c>
      <c r="J14" s="48">
        <v>6</v>
      </c>
      <c r="K14" s="48">
        <v>8</v>
      </c>
      <c r="L14" s="48">
        <v>4</v>
      </c>
      <c r="M14" s="48">
        <v>6.5</v>
      </c>
      <c r="N14" s="48">
        <v>6</v>
      </c>
      <c r="O14" s="48">
        <v>9.5</v>
      </c>
      <c r="P14" s="48">
        <v>13</v>
      </c>
      <c r="Q14" s="48">
        <v>10.5</v>
      </c>
      <c r="R14" s="94">
        <v>63.5</v>
      </c>
      <c r="S14" s="94">
        <v>4</v>
      </c>
      <c r="T14" s="51" t="s">
        <v>243</v>
      </c>
    </row>
    <row r="15" spans="1:20" ht="26.25" customHeight="1">
      <c r="A15" s="9"/>
      <c r="B15" s="108">
        <v>5</v>
      </c>
      <c r="C15" s="109"/>
      <c r="D15" s="29" t="s">
        <v>444</v>
      </c>
      <c r="E15" s="29" t="s">
        <v>131</v>
      </c>
      <c r="F15" s="29" t="s">
        <v>300</v>
      </c>
      <c r="G15" s="29" t="s">
        <v>111</v>
      </c>
      <c r="H15" s="30" t="s">
        <v>264</v>
      </c>
      <c r="I15" s="71">
        <v>10</v>
      </c>
      <c r="J15" s="48">
        <v>5.5</v>
      </c>
      <c r="K15" s="48">
        <v>8</v>
      </c>
      <c r="L15" s="48">
        <v>9</v>
      </c>
      <c r="M15" s="48">
        <v>5</v>
      </c>
      <c r="N15" s="48">
        <v>6</v>
      </c>
      <c r="O15" s="48">
        <v>14</v>
      </c>
      <c r="P15" s="48">
        <v>9</v>
      </c>
      <c r="Q15" s="48">
        <v>6</v>
      </c>
      <c r="R15" s="94">
        <v>62.5</v>
      </c>
      <c r="S15" s="94">
        <v>5</v>
      </c>
      <c r="T15" s="51" t="s">
        <v>243</v>
      </c>
    </row>
    <row r="16" spans="1:20" ht="26.25" customHeight="1">
      <c r="A16" s="9"/>
      <c r="B16" s="108">
        <v>6</v>
      </c>
      <c r="C16" s="109"/>
      <c r="D16" s="29" t="s">
        <v>644</v>
      </c>
      <c r="E16" s="29" t="s">
        <v>154</v>
      </c>
      <c r="F16" s="29" t="s">
        <v>139</v>
      </c>
      <c r="G16" s="29" t="s">
        <v>111</v>
      </c>
      <c r="H16" s="30" t="s">
        <v>499</v>
      </c>
      <c r="I16" s="64">
        <v>10</v>
      </c>
      <c r="J16" s="48">
        <v>5</v>
      </c>
      <c r="K16" s="48">
        <v>8</v>
      </c>
      <c r="L16" s="48">
        <v>7</v>
      </c>
      <c r="M16" s="48">
        <v>4.5</v>
      </c>
      <c r="N16" s="48">
        <v>9</v>
      </c>
      <c r="O16" s="48">
        <v>9.5</v>
      </c>
      <c r="P16" s="48">
        <v>9</v>
      </c>
      <c r="Q16" s="48">
        <v>8</v>
      </c>
      <c r="R16" s="94">
        <v>60</v>
      </c>
      <c r="S16" s="94">
        <v>6</v>
      </c>
      <c r="T16" s="95" t="s">
        <v>243</v>
      </c>
    </row>
    <row r="17" spans="1:20" ht="26.25" customHeight="1">
      <c r="A17" s="9"/>
      <c r="B17" s="108">
        <v>7</v>
      </c>
      <c r="C17" s="109"/>
      <c r="D17" s="29" t="s">
        <v>299</v>
      </c>
      <c r="E17" s="29" t="s">
        <v>211</v>
      </c>
      <c r="F17" s="29" t="s">
        <v>115</v>
      </c>
      <c r="G17" s="29" t="s">
        <v>111</v>
      </c>
      <c r="H17" s="30" t="s">
        <v>251</v>
      </c>
      <c r="I17" s="71">
        <v>10</v>
      </c>
      <c r="J17" s="48">
        <v>4.5</v>
      </c>
      <c r="K17" s="48">
        <v>8</v>
      </c>
      <c r="L17" s="48">
        <v>6</v>
      </c>
      <c r="M17" s="48">
        <v>4</v>
      </c>
      <c r="N17" s="48">
        <v>9</v>
      </c>
      <c r="O17" s="48">
        <v>13.5</v>
      </c>
      <c r="P17" s="48">
        <v>7</v>
      </c>
      <c r="Q17" s="48">
        <v>8</v>
      </c>
      <c r="R17" s="94">
        <v>60</v>
      </c>
      <c r="S17" s="94">
        <v>6</v>
      </c>
      <c r="T17" s="95" t="s">
        <v>243</v>
      </c>
    </row>
    <row r="18" spans="1:20" ht="26.25" customHeight="1">
      <c r="A18" s="9"/>
      <c r="B18" s="108">
        <v>8</v>
      </c>
      <c r="C18" s="109"/>
      <c r="D18" s="29" t="s">
        <v>645</v>
      </c>
      <c r="E18" s="29" t="s">
        <v>187</v>
      </c>
      <c r="F18" s="29" t="s">
        <v>129</v>
      </c>
      <c r="G18" s="29" t="s">
        <v>111</v>
      </c>
      <c r="H18" s="30" t="s">
        <v>251</v>
      </c>
      <c r="I18" s="64">
        <v>10</v>
      </c>
      <c r="J18" s="48">
        <v>2.5</v>
      </c>
      <c r="K18" s="48">
        <v>8</v>
      </c>
      <c r="L18" s="48">
        <v>8</v>
      </c>
      <c r="M18" s="48">
        <v>5</v>
      </c>
      <c r="N18" s="48">
        <v>9</v>
      </c>
      <c r="O18" s="48">
        <v>11</v>
      </c>
      <c r="P18" s="48">
        <v>10</v>
      </c>
      <c r="Q18" s="48">
        <v>6.5</v>
      </c>
      <c r="R18" s="94">
        <v>60</v>
      </c>
      <c r="S18" s="94">
        <v>6</v>
      </c>
      <c r="T18" s="95" t="s">
        <v>243</v>
      </c>
    </row>
    <row r="19" spans="1:20" ht="26.25" customHeight="1">
      <c r="A19" s="9"/>
      <c r="B19" s="108">
        <v>9</v>
      </c>
      <c r="C19" s="109"/>
      <c r="D19" s="29" t="s">
        <v>646</v>
      </c>
      <c r="E19" s="29" t="s">
        <v>647</v>
      </c>
      <c r="F19" s="29" t="s">
        <v>183</v>
      </c>
      <c r="G19" s="29" t="s">
        <v>111</v>
      </c>
      <c r="H19" s="30" t="s">
        <v>251</v>
      </c>
      <c r="I19" s="71">
        <v>10</v>
      </c>
      <c r="J19" s="48">
        <v>6.5</v>
      </c>
      <c r="K19" s="48">
        <v>4</v>
      </c>
      <c r="L19" s="48">
        <v>5</v>
      </c>
      <c r="M19" s="48">
        <v>4</v>
      </c>
      <c r="N19" s="48">
        <v>9</v>
      </c>
      <c r="O19" s="48">
        <v>15.5</v>
      </c>
      <c r="P19" s="48">
        <v>5</v>
      </c>
      <c r="Q19" s="48">
        <v>10</v>
      </c>
      <c r="R19" s="94">
        <v>59</v>
      </c>
      <c r="S19" s="94">
        <v>7</v>
      </c>
      <c r="T19" s="51" t="s">
        <v>243</v>
      </c>
    </row>
    <row r="20" spans="1:20" ht="26.25" customHeight="1">
      <c r="A20" s="9"/>
      <c r="B20" s="108">
        <v>10</v>
      </c>
      <c r="C20" s="109"/>
      <c r="D20" s="29" t="s">
        <v>648</v>
      </c>
      <c r="E20" s="29" t="s">
        <v>649</v>
      </c>
      <c r="F20" s="29" t="s">
        <v>115</v>
      </c>
      <c r="G20" s="29" t="s">
        <v>111</v>
      </c>
      <c r="H20" s="30" t="s">
        <v>251</v>
      </c>
      <c r="I20" s="64">
        <v>10</v>
      </c>
      <c r="J20" s="48">
        <v>5</v>
      </c>
      <c r="K20" s="48">
        <v>8</v>
      </c>
      <c r="L20" s="48">
        <v>8</v>
      </c>
      <c r="M20" s="48">
        <v>4.5</v>
      </c>
      <c r="N20" s="48">
        <v>9</v>
      </c>
      <c r="O20" s="48">
        <v>7</v>
      </c>
      <c r="P20" s="48">
        <v>8</v>
      </c>
      <c r="Q20" s="48">
        <v>9</v>
      </c>
      <c r="R20" s="94">
        <v>58.5</v>
      </c>
      <c r="S20" s="94">
        <v>8</v>
      </c>
      <c r="T20" s="51" t="s">
        <v>243</v>
      </c>
    </row>
    <row r="21" spans="1:20" ht="26.25" customHeight="1">
      <c r="A21" s="9"/>
      <c r="B21" s="108">
        <v>11</v>
      </c>
      <c r="C21" s="109"/>
      <c r="D21" s="29" t="s">
        <v>650</v>
      </c>
      <c r="E21" s="29" t="s">
        <v>651</v>
      </c>
      <c r="F21" s="29" t="s">
        <v>139</v>
      </c>
      <c r="G21" s="29" t="s">
        <v>111</v>
      </c>
      <c r="H21" s="30" t="s">
        <v>652</v>
      </c>
      <c r="I21" s="71">
        <v>10</v>
      </c>
      <c r="J21" s="48">
        <v>6</v>
      </c>
      <c r="K21" s="48">
        <v>6</v>
      </c>
      <c r="L21" s="48">
        <v>7</v>
      </c>
      <c r="M21" s="48">
        <v>5.5</v>
      </c>
      <c r="N21" s="48">
        <v>7</v>
      </c>
      <c r="O21" s="48">
        <v>17</v>
      </c>
      <c r="P21" s="48">
        <v>4</v>
      </c>
      <c r="Q21" s="48">
        <v>6</v>
      </c>
      <c r="R21" s="94">
        <v>58.5</v>
      </c>
      <c r="S21" s="94">
        <v>8</v>
      </c>
      <c r="T21" s="51" t="s">
        <v>243</v>
      </c>
    </row>
    <row r="22" spans="1:20" ht="26.25" customHeight="1">
      <c r="A22" s="9"/>
      <c r="B22" s="108">
        <v>12</v>
      </c>
      <c r="C22" s="109"/>
      <c r="D22" s="29" t="s">
        <v>653</v>
      </c>
      <c r="E22" s="29" t="s">
        <v>654</v>
      </c>
      <c r="F22" s="29" t="s">
        <v>127</v>
      </c>
      <c r="G22" s="29" t="s">
        <v>111</v>
      </c>
      <c r="H22" s="30" t="s">
        <v>251</v>
      </c>
      <c r="I22" s="64">
        <v>10</v>
      </c>
      <c r="J22" s="48">
        <v>5.5</v>
      </c>
      <c r="K22" s="48">
        <v>4</v>
      </c>
      <c r="L22" s="48">
        <v>8</v>
      </c>
      <c r="M22" s="48">
        <v>6.5</v>
      </c>
      <c r="N22" s="48">
        <v>9</v>
      </c>
      <c r="O22" s="48">
        <v>11.5</v>
      </c>
      <c r="P22" s="48">
        <v>5</v>
      </c>
      <c r="Q22" s="48">
        <v>7</v>
      </c>
      <c r="R22" s="94">
        <v>56.5</v>
      </c>
      <c r="S22" s="94">
        <v>9</v>
      </c>
      <c r="T22" s="51" t="s">
        <v>243</v>
      </c>
    </row>
    <row r="23" spans="1:20" ht="26.25" customHeight="1">
      <c r="A23" s="9"/>
      <c r="B23" s="108">
        <v>13</v>
      </c>
      <c r="C23" s="109"/>
      <c r="D23" s="29" t="s">
        <v>655</v>
      </c>
      <c r="E23" s="29" t="s">
        <v>117</v>
      </c>
      <c r="F23" s="29" t="s">
        <v>288</v>
      </c>
      <c r="G23" s="29" t="s">
        <v>111</v>
      </c>
      <c r="H23" s="30" t="s">
        <v>656</v>
      </c>
      <c r="I23" s="71">
        <v>10</v>
      </c>
      <c r="J23" s="48">
        <v>2</v>
      </c>
      <c r="K23" s="48">
        <v>8</v>
      </c>
      <c r="L23" s="48">
        <v>7</v>
      </c>
      <c r="M23" s="48">
        <v>5.5</v>
      </c>
      <c r="N23" s="48">
        <v>8</v>
      </c>
      <c r="O23" s="48">
        <v>9.5</v>
      </c>
      <c r="P23" s="48">
        <v>9</v>
      </c>
      <c r="Q23" s="48">
        <v>7.5</v>
      </c>
      <c r="R23" s="94">
        <v>56.5</v>
      </c>
      <c r="S23" s="94">
        <v>9</v>
      </c>
      <c r="T23" s="51" t="s">
        <v>243</v>
      </c>
    </row>
    <row r="24" spans="1:20" ht="26.25" customHeight="1">
      <c r="A24" s="9"/>
      <c r="B24" s="108">
        <v>14</v>
      </c>
      <c r="C24" s="109"/>
      <c r="D24" s="29" t="s">
        <v>657</v>
      </c>
      <c r="E24" s="29" t="s">
        <v>166</v>
      </c>
      <c r="F24" s="29" t="s">
        <v>183</v>
      </c>
      <c r="G24" s="29" t="s">
        <v>111</v>
      </c>
      <c r="H24" s="30" t="s">
        <v>252</v>
      </c>
      <c r="I24" s="64">
        <v>10</v>
      </c>
      <c r="J24" s="48">
        <v>5</v>
      </c>
      <c r="K24" s="48">
        <v>8</v>
      </c>
      <c r="L24" s="48">
        <v>7</v>
      </c>
      <c r="M24" s="48">
        <v>5</v>
      </c>
      <c r="N24" s="48">
        <v>9</v>
      </c>
      <c r="O24" s="48">
        <v>6</v>
      </c>
      <c r="P24" s="48">
        <v>9</v>
      </c>
      <c r="Q24" s="48">
        <v>7</v>
      </c>
      <c r="R24" s="94">
        <v>56</v>
      </c>
      <c r="S24" s="94">
        <v>10</v>
      </c>
      <c r="T24" s="51" t="s">
        <v>243</v>
      </c>
    </row>
    <row r="25" spans="1:20" ht="26.25" customHeight="1">
      <c r="A25" s="9"/>
      <c r="B25" s="108">
        <v>15</v>
      </c>
      <c r="C25" s="109"/>
      <c r="D25" s="29" t="s">
        <v>658</v>
      </c>
      <c r="E25" s="29" t="s">
        <v>125</v>
      </c>
      <c r="F25" s="29" t="s">
        <v>129</v>
      </c>
      <c r="G25" s="29" t="s">
        <v>111</v>
      </c>
      <c r="H25" s="30" t="s">
        <v>251</v>
      </c>
      <c r="I25" s="71">
        <v>10</v>
      </c>
      <c r="J25" s="48">
        <v>4</v>
      </c>
      <c r="K25" s="48">
        <v>8</v>
      </c>
      <c r="L25" s="48">
        <v>9</v>
      </c>
      <c r="M25" s="48">
        <v>5.5</v>
      </c>
      <c r="N25" s="48">
        <v>9</v>
      </c>
      <c r="O25" s="48">
        <v>1.5</v>
      </c>
      <c r="P25" s="48">
        <v>12</v>
      </c>
      <c r="Q25" s="48">
        <v>7</v>
      </c>
      <c r="R25" s="94">
        <v>56</v>
      </c>
      <c r="S25" s="94">
        <v>10</v>
      </c>
      <c r="T25" s="51" t="s">
        <v>243</v>
      </c>
    </row>
    <row r="26" spans="1:20" ht="26.25" customHeight="1">
      <c r="A26" s="9"/>
      <c r="B26" s="108">
        <v>16</v>
      </c>
      <c r="C26" s="109"/>
      <c r="D26" s="29" t="s">
        <v>659</v>
      </c>
      <c r="E26" s="29" t="s">
        <v>131</v>
      </c>
      <c r="F26" s="29" t="s">
        <v>129</v>
      </c>
      <c r="G26" s="29" t="s">
        <v>111</v>
      </c>
      <c r="H26" s="30" t="s">
        <v>251</v>
      </c>
      <c r="I26" s="64">
        <v>10</v>
      </c>
      <c r="J26" s="48">
        <v>4</v>
      </c>
      <c r="K26" s="48">
        <v>4</v>
      </c>
      <c r="L26" s="48">
        <v>9</v>
      </c>
      <c r="M26" s="48">
        <v>8</v>
      </c>
      <c r="N26" s="48">
        <v>9</v>
      </c>
      <c r="O26" s="48">
        <v>3</v>
      </c>
      <c r="P26" s="48">
        <v>10</v>
      </c>
      <c r="Q26" s="48">
        <v>9</v>
      </c>
      <c r="R26" s="94">
        <v>56</v>
      </c>
      <c r="S26" s="94">
        <v>10</v>
      </c>
      <c r="T26" s="51" t="s">
        <v>243</v>
      </c>
    </row>
    <row r="27" spans="1:20" ht="26.25" customHeight="1">
      <c r="A27" s="9"/>
      <c r="B27" s="108">
        <v>17</v>
      </c>
      <c r="C27" s="109"/>
      <c r="D27" s="29" t="s">
        <v>660</v>
      </c>
      <c r="E27" s="29" t="s">
        <v>661</v>
      </c>
      <c r="F27" s="29" t="s">
        <v>153</v>
      </c>
      <c r="G27" s="29" t="s">
        <v>111</v>
      </c>
      <c r="H27" s="30" t="s">
        <v>228</v>
      </c>
      <c r="I27" s="71">
        <v>10</v>
      </c>
      <c r="J27" s="48">
        <v>5.5</v>
      </c>
      <c r="K27" s="48">
        <v>4</v>
      </c>
      <c r="L27" s="48">
        <v>8</v>
      </c>
      <c r="M27" s="48">
        <v>5.5</v>
      </c>
      <c r="N27" s="48">
        <v>7</v>
      </c>
      <c r="O27" s="48">
        <v>6</v>
      </c>
      <c r="P27" s="48">
        <v>11</v>
      </c>
      <c r="Q27" s="48">
        <v>7</v>
      </c>
      <c r="R27" s="94">
        <v>54</v>
      </c>
      <c r="S27" s="94">
        <v>11</v>
      </c>
      <c r="T27" s="51" t="s">
        <v>243</v>
      </c>
    </row>
    <row r="28" spans="1:20" ht="26.25" customHeight="1">
      <c r="A28" s="9"/>
      <c r="B28" s="108">
        <v>18</v>
      </c>
      <c r="C28" s="109"/>
      <c r="D28" s="29" t="s">
        <v>662</v>
      </c>
      <c r="E28" s="29" t="s">
        <v>663</v>
      </c>
      <c r="F28" s="29" t="s">
        <v>182</v>
      </c>
      <c r="G28" s="29" t="s">
        <v>111</v>
      </c>
      <c r="H28" s="30" t="s">
        <v>251</v>
      </c>
      <c r="I28" s="64">
        <v>10</v>
      </c>
      <c r="J28" s="48">
        <v>4</v>
      </c>
      <c r="K28" s="48">
        <v>6</v>
      </c>
      <c r="L28" s="48">
        <v>8</v>
      </c>
      <c r="M28" s="48">
        <v>6</v>
      </c>
      <c r="N28" s="48">
        <v>7</v>
      </c>
      <c r="O28" s="48">
        <v>4</v>
      </c>
      <c r="P28" s="48">
        <v>12</v>
      </c>
      <c r="Q28" s="48">
        <v>7</v>
      </c>
      <c r="R28" s="94">
        <v>54</v>
      </c>
      <c r="S28" s="94">
        <v>11</v>
      </c>
      <c r="T28" s="51" t="s">
        <v>243</v>
      </c>
    </row>
    <row r="29" spans="1:20" ht="26.25" customHeight="1">
      <c r="A29" s="9"/>
      <c r="B29" s="108">
        <v>19</v>
      </c>
      <c r="C29" s="109"/>
      <c r="D29" s="29" t="s">
        <v>664</v>
      </c>
      <c r="E29" s="29" t="s">
        <v>486</v>
      </c>
      <c r="F29" s="29" t="s">
        <v>137</v>
      </c>
      <c r="G29" s="29" t="s">
        <v>111</v>
      </c>
      <c r="H29" s="30" t="s">
        <v>251</v>
      </c>
      <c r="I29" s="71">
        <v>10</v>
      </c>
      <c r="J29" s="48">
        <v>5.5</v>
      </c>
      <c r="K29" s="48">
        <v>8</v>
      </c>
      <c r="L29" s="48">
        <v>8</v>
      </c>
      <c r="M29" s="48">
        <v>5.5</v>
      </c>
      <c r="N29" s="48">
        <v>9</v>
      </c>
      <c r="O29" s="48">
        <v>0</v>
      </c>
      <c r="P29" s="48">
        <v>6</v>
      </c>
      <c r="Q29" s="48">
        <v>11</v>
      </c>
      <c r="R29" s="94">
        <v>53</v>
      </c>
      <c r="S29" s="94">
        <v>12</v>
      </c>
      <c r="T29" s="51" t="s">
        <v>243</v>
      </c>
    </row>
    <row r="30" spans="1:20" ht="26.25" customHeight="1">
      <c r="A30" s="9"/>
      <c r="B30" s="108">
        <v>20</v>
      </c>
      <c r="C30" s="109"/>
      <c r="D30" s="29" t="s">
        <v>665</v>
      </c>
      <c r="E30" s="29" t="s">
        <v>666</v>
      </c>
      <c r="F30" s="29" t="s">
        <v>143</v>
      </c>
      <c r="G30" s="29" t="s">
        <v>111</v>
      </c>
      <c r="H30" s="30" t="s">
        <v>375</v>
      </c>
      <c r="I30" s="64">
        <v>10</v>
      </c>
      <c r="J30" s="48">
        <v>3.5</v>
      </c>
      <c r="K30" s="48">
        <v>8</v>
      </c>
      <c r="L30" s="48">
        <v>7</v>
      </c>
      <c r="M30" s="48">
        <v>5.5</v>
      </c>
      <c r="N30" s="48">
        <v>7</v>
      </c>
      <c r="O30" s="48">
        <v>5</v>
      </c>
      <c r="P30" s="48">
        <v>8</v>
      </c>
      <c r="Q30" s="48">
        <v>9</v>
      </c>
      <c r="R30" s="94">
        <v>53</v>
      </c>
      <c r="S30" s="94">
        <v>12</v>
      </c>
      <c r="T30" s="51" t="s">
        <v>243</v>
      </c>
    </row>
    <row r="31" spans="1:20" ht="26.25" customHeight="1">
      <c r="A31" s="9"/>
      <c r="B31" s="108">
        <v>21</v>
      </c>
      <c r="C31" s="109"/>
      <c r="D31" s="29" t="s">
        <v>471</v>
      </c>
      <c r="E31" s="29" t="s">
        <v>138</v>
      </c>
      <c r="F31" s="29" t="s">
        <v>135</v>
      </c>
      <c r="G31" s="29" t="s">
        <v>111</v>
      </c>
      <c r="H31" s="30" t="s">
        <v>251</v>
      </c>
      <c r="I31" s="71">
        <v>10</v>
      </c>
      <c r="J31" s="48">
        <v>5.5</v>
      </c>
      <c r="K31" s="48">
        <v>0</v>
      </c>
      <c r="L31" s="48">
        <v>8</v>
      </c>
      <c r="M31" s="48">
        <v>5</v>
      </c>
      <c r="N31" s="48">
        <v>9</v>
      </c>
      <c r="O31" s="48">
        <v>7</v>
      </c>
      <c r="P31" s="48">
        <v>12</v>
      </c>
      <c r="Q31" s="48">
        <v>6</v>
      </c>
      <c r="R31" s="94">
        <v>52.5</v>
      </c>
      <c r="S31" s="94">
        <v>13</v>
      </c>
      <c r="T31" s="51" t="s">
        <v>243</v>
      </c>
    </row>
    <row r="32" spans="1:20" ht="26.25" customHeight="1">
      <c r="A32" s="9"/>
      <c r="B32" s="108">
        <v>22</v>
      </c>
      <c r="C32" s="109"/>
      <c r="D32" s="29" t="s">
        <v>667</v>
      </c>
      <c r="E32" s="29" t="s">
        <v>154</v>
      </c>
      <c r="F32" s="29" t="s">
        <v>168</v>
      </c>
      <c r="G32" s="29" t="s">
        <v>111</v>
      </c>
      <c r="H32" s="30" t="s">
        <v>556</v>
      </c>
      <c r="I32" s="64">
        <v>10</v>
      </c>
      <c r="J32" s="48">
        <v>5</v>
      </c>
      <c r="K32" s="48">
        <v>6</v>
      </c>
      <c r="L32" s="48">
        <v>9</v>
      </c>
      <c r="M32" s="48">
        <v>8</v>
      </c>
      <c r="N32" s="48">
        <v>6</v>
      </c>
      <c r="O32" s="48">
        <v>4</v>
      </c>
      <c r="P32" s="48">
        <v>6</v>
      </c>
      <c r="Q32" s="48">
        <v>8</v>
      </c>
      <c r="R32" s="94">
        <v>52</v>
      </c>
      <c r="S32" s="94">
        <v>14</v>
      </c>
      <c r="T32" s="51" t="s">
        <v>243</v>
      </c>
    </row>
    <row r="33" spans="1:20" ht="26.25" customHeight="1">
      <c r="A33" s="9"/>
      <c r="B33" s="108">
        <v>23</v>
      </c>
      <c r="C33" s="109"/>
      <c r="D33" s="29" t="s">
        <v>668</v>
      </c>
      <c r="E33" s="29" t="s">
        <v>190</v>
      </c>
      <c r="F33" s="29" t="s">
        <v>115</v>
      </c>
      <c r="G33" s="29" t="s">
        <v>111</v>
      </c>
      <c r="H33" s="30" t="s">
        <v>251</v>
      </c>
      <c r="I33" s="71">
        <v>10</v>
      </c>
      <c r="J33" s="48">
        <v>4</v>
      </c>
      <c r="K33" s="48">
        <v>4</v>
      </c>
      <c r="L33" s="48">
        <v>9</v>
      </c>
      <c r="M33" s="48">
        <v>6</v>
      </c>
      <c r="N33" s="48">
        <v>7</v>
      </c>
      <c r="O33" s="48">
        <v>8.5</v>
      </c>
      <c r="P33" s="48">
        <v>5</v>
      </c>
      <c r="Q33" s="48">
        <v>8</v>
      </c>
      <c r="R33" s="94">
        <v>51.5</v>
      </c>
      <c r="S33" s="94">
        <v>15</v>
      </c>
      <c r="T33" s="51" t="s">
        <v>243</v>
      </c>
    </row>
    <row r="34" spans="1:20" ht="26.25" customHeight="1">
      <c r="A34" s="9"/>
      <c r="B34" s="108">
        <v>24</v>
      </c>
      <c r="C34" s="109"/>
      <c r="D34" s="29" t="s">
        <v>669</v>
      </c>
      <c r="E34" s="29" t="s">
        <v>130</v>
      </c>
      <c r="F34" s="29" t="s">
        <v>113</v>
      </c>
      <c r="G34" s="29" t="s">
        <v>111</v>
      </c>
      <c r="H34" s="30" t="s">
        <v>251</v>
      </c>
      <c r="I34" s="64">
        <v>10</v>
      </c>
      <c r="J34" s="48">
        <v>5.5</v>
      </c>
      <c r="K34" s="48">
        <v>4</v>
      </c>
      <c r="L34" s="48">
        <v>7</v>
      </c>
      <c r="M34" s="48">
        <v>5</v>
      </c>
      <c r="N34" s="48">
        <v>9</v>
      </c>
      <c r="O34" s="48">
        <v>2</v>
      </c>
      <c r="P34" s="48">
        <v>10</v>
      </c>
      <c r="Q34" s="48">
        <v>9</v>
      </c>
      <c r="R34" s="94">
        <v>51.5</v>
      </c>
      <c r="S34" s="94">
        <v>15</v>
      </c>
      <c r="T34" s="51" t="s">
        <v>243</v>
      </c>
    </row>
    <row r="35" spans="1:20" ht="26.25" customHeight="1">
      <c r="A35" s="9"/>
      <c r="B35" s="108">
        <v>25</v>
      </c>
      <c r="C35" s="109"/>
      <c r="D35" s="29" t="s">
        <v>670</v>
      </c>
      <c r="E35" s="29" t="s">
        <v>671</v>
      </c>
      <c r="F35" s="29" t="s">
        <v>129</v>
      </c>
      <c r="G35" s="29" t="s">
        <v>111</v>
      </c>
      <c r="H35" s="30" t="s">
        <v>552</v>
      </c>
      <c r="I35" s="71">
        <v>10</v>
      </c>
      <c r="J35" s="48">
        <v>5</v>
      </c>
      <c r="K35" s="48">
        <v>6</v>
      </c>
      <c r="L35" s="48">
        <v>4</v>
      </c>
      <c r="M35" s="48">
        <v>5.5</v>
      </c>
      <c r="N35" s="48">
        <v>7</v>
      </c>
      <c r="O35" s="48">
        <v>6</v>
      </c>
      <c r="P35" s="48">
        <v>11</v>
      </c>
      <c r="Q35" s="48">
        <v>7</v>
      </c>
      <c r="R35" s="94">
        <v>51.5</v>
      </c>
      <c r="S35" s="94">
        <v>15</v>
      </c>
      <c r="T35" s="51" t="s">
        <v>243</v>
      </c>
    </row>
    <row r="36" spans="1:20" ht="26.25" customHeight="1">
      <c r="A36" s="9"/>
      <c r="B36" s="108">
        <v>26</v>
      </c>
      <c r="C36" s="109"/>
      <c r="D36" s="29" t="s">
        <v>672</v>
      </c>
      <c r="E36" s="29" t="s">
        <v>130</v>
      </c>
      <c r="F36" s="29" t="s">
        <v>113</v>
      </c>
      <c r="G36" s="29" t="s">
        <v>111</v>
      </c>
      <c r="H36" s="30" t="s">
        <v>389</v>
      </c>
      <c r="I36" s="64">
        <v>10</v>
      </c>
      <c r="J36" s="48">
        <v>0</v>
      </c>
      <c r="K36" s="48">
        <v>4</v>
      </c>
      <c r="L36" s="48">
        <v>7</v>
      </c>
      <c r="M36" s="48">
        <v>5</v>
      </c>
      <c r="N36" s="48">
        <v>7</v>
      </c>
      <c r="O36" s="48">
        <v>7.5</v>
      </c>
      <c r="P36" s="48">
        <v>12</v>
      </c>
      <c r="Q36" s="48">
        <v>9</v>
      </c>
      <c r="R36" s="94">
        <v>51</v>
      </c>
      <c r="S36" s="94">
        <v>16</v>
      </c>
      <c r="T36" s="51" t="s">
        <v>243</v>
      </c>
    </row>
    <row r="37" spans="1:20" ht="26.25" customHeight="1">
      <c r="A37" s="9"/>
      <c r="B37" s="108">
        <v>27</v>
      </c>
      <c r="C37" s="109"/>
      <c r="D37" s="29" t="s">
        <v>673</v>
      </c>
      <c r="E37" s="29" t="s">
        <v>130</v>
      </c>
      <c r="F37" s="29" t="s">
        <v>140</v>
      </c>
      <c r="G37" s="29" t="s">
        <v>111</v>
      </c>
      <c r="H37" s="30" t="s">
        <v>1062</v>
      </c>
      <c r="I37" s="71">
        <v>10</v>
      </c>
      <c r="J37" s="48">
        <v>0</v>
      </c>
      <c r="K37" s="48">
        <v>6</v>
      </c>
      <c r="L37" s="48">
        <v>6</v>
      </c>
      <c r="M37" s="48">
        <v>5</v>
      </c>
      <c r="N37" s="48">
        <v>6</v>
      </c>
      <c r="O37" s="48">
        <v>9</v>
      </c>
      <c r="P37" s="48">
        <v>12</v>
      </c>
      <c r="Q37" s="48">
        <v>7</v>
      </c>
      <c r="R37" s="94">
        <v>51</v>
      </c>
      <c r="S37" s="94">
        <v>16</v>
      </c>
      <c r="T37" s="51" t="s">
        <v>243</v>
      </c>
    </row>
    <row r="38" spans="1:20" ht="26.25" customHeight="1">
      <c r="A38" s="9"/>
      <c r="B38" s="108">
        <v>28</v>
      </c>
      <c r="C38" s="109"/>
      <c r="D38" s="29" t="s">
        <v>674</v>
      </c>
      <c r="E38" s="29" t="s">
        <v>391</v>
      </c>
      <c r="F38" s="29" t="s">
        <v>675</v>
      </c>
      <c r="G38" s="29" t="s">
        <v>111</v>
      </c>
      <c r="H38" s="30" t="s">
        <v>676</v>
      </c>
      <c r="I38" s="64">
        <v>10</v>
      </c>
      <c r="J38" s="48">
        <v>4.5</v>
      </c>
      <c r="K38" s="48">
        <v>4</v>
      </c>
      <c r="L38" s="48">
        <v>9</v>
      </c>
      <c r="M38" s="48">
        <v>4.5</v>
      </c>
      <c r="N38" s="48">
        <v>8</v>
      </c>
      <c r="O38" s="48">
        <v>6</v>
      </c>
      <c r="P38" s="48">
        <v>8</v>
      </c>
      <c r="Q38" s="48">
        <v>6.5</v>
      </c>
      <c r="R38" s="94">
        <v>50.5</v>
      </c>
      <c r="S38" s="94">
        <v>17</v>
      </c>
      <c r="T38" s="51" t="s">
        <v>243</v>
      </c>
    </row>
    <row r="39" spans="1:20" ht="26.25" customHeight="1">
      <c r="A39" s="9"/>
      <c r="B39" s="108">
        <v>29</v>
      </c>
      <c r="C39" s="109"/>
      <c r="D39" s="29" t="s">
        <v>677</v>
      </c>
      <c r="E39" s="29" t="s">
        <v>159</v>
      </c>
      <c r="F39" s="29" t="s">
        <v>127</v>
      </c>
      <c r="G39" s="29" t="s">
        <v>111</v>
      </c>
      <c r="H39" s="30" t="s">
        <v>258</v>
      </c>
      <c r="I39" s="71">
        <v>10</v>
      </c>
      <c r="J39" s="48">
        <v>4.5</v>
      </c>
      <c r="K39" s="48">
        <v>8</v>
      </c>
      <c r="L39" s="48">
        <v>4</v>
      </c>
      <c r="M39" s="48">
        <v>5</v>
      </c>
      <c r="N39" s="48">
        <v>9</v>
      </c>
      <c r="O39" s="48">
        <v>7</v>
      </c>
      <c r="P39" s="48">
        <v>6</v>
      </c>
      <c r="Q39" s="48">
        <v>7</v>
      </c>
      <c r="R39" s="94">
        <v>50.5</v>
      </c>
      <c r="S39" s="94">
        <v>17</v>
      </c>
      <c r="T39" s="51" t="s">
        <v>243</v>
      </c>
    </row>
    <row r="40" spans="1:20" ht="26.25" customHeight="1">
      <c r="A40" s="9"/>
      <c r="B40" s="108">
        <v>30</v>
      </c>
      <c r="C40" s="109"/>
      <c r="D40" s="29" t="s">
        <v>678</v>
      </c>
      <c r="E40" s="29" t="s">
        <v>123</v>
      </c>
      <c r="F40" s="29" t="s">
        <v>182</v>
      </c>
      <c r="G40" s="29" t="s">
        <v>111</v>
      </c>
      <c r="H40" s="30" t="s">
        <v>228</v>
      </c>
      <c r="I40" s="64">
        <v>10</v>
      </c>
      <c r="J40" s="48">
        <v>0</v>
      </c>
      <c r="K40" s="48">
        <v>8</v>
      </c>
      <c r="L40" s="48">
        <v>9</v>
      </c>
      <c r="M40" s="48">
        <v>5</v>
      </c>
      <c r="N40" s="48">
        <v>7</v>
      </c>
      <c r="O40" s="48">
        <v>1.5</v>
      </c>
      <c r="P40" s="48">
        <v>10</v>
      </c>
      <c r="Q40" s="48">
        <v>9</v>
      </c>
      <c r="R40" s="94">
        <v>49.5</v>
      </c>
      <c r="S40" s="94">
        <v>18</v>
      </c>
      <c r="T40" s="51" t="s">
        <v>243</v>
      </c>
    </row>
    <row r="41" spans="1:20" ht="26.25" customHeight="1">
      <c r="A41" s="9"/>
      <c r="B41" s="108">
        <v>31</v>
      </c>
      <c r="C41" s="109"/>
      <c r="D41" s="29" t="s">
        <v>679</v>
      </c>
      <c r="E41" s="29" t="s">
        <v>119</v>
      </c>
      <c r="F41" s="29" t="s">
        <v>120</v>
      </c>
      <c r="G41" s="29" t="s">
        <v>111</v>
      </c>
      <c r="H41" s="30" t="s">
        <v>251</v>
      </c>
      <c r="I41" s="71">
        <v>10</v>
      </c>
      <c r="J41" s="48">
        <v>4</v>
      </c>
      <c r="K41" s="48">
        <v>8</v>
      </c>
      <c r="L41" s="48">
        <v>3</v>
      </c>
      <c r="M41" s="48">
        <v>4.5</v>
      </c>
      <c r="N41" s="48">
        <v>7</v>
      </c>
      <c r="O41" s="48">
        <v>4</v>
      </c>
      <c r="P41" s="48">
        <v>9</v>
      </c>
      <c r="Q41" s="48">
        <v>10</v>
      </c>
      <c r="R41" s="94">
        <v>49.5</v>
      </c>
      <c r="S41" s="94">
        <v>18</v>
      </c>
      <c r="T41" s="51" t="s">
        <v>243</v>
      </c>
    </row>
    <row r="42" spans="1:20" ht="26.25" customHeight="1">
      <c r="A42" s="9"/>
      <c r="B42" s="108">
        <v>32</v>
      </c>
      <c r="C42" s="109"/>
      <c r="D42" s="29" t="s">
        <v>39</v>
      </c>
      <c r="E42" s="29" t="s">
        <v>157</v>
      </c>
      <c r="F42" s="29" t="s">
        <v>139</v>
      </c>
      <c r="G42" s="29" t="s">
        <v>111</v>
      </c>
      <c r="H42" s="30" t="s">
        <v>499</v>
      </c>
      <c r="I42" s="64">
        <v>10</v>
      </c>
      <c r="J42" s="48">
        <v>4.5</v>
      </c>
      <c r="K42" s="48">
        <v>6</v>
      </c>
      <c r="L42" s="48">
        <v>8</v>
      </c>
      <c r="M42" s="48">
        <v>8</v>
      </c>
      <c r="N42" s="48">
        <v>4</v>
      </c>
      <c r="O42" s="48">
        <v>7.5</v>
      </c>
      <c r="P42" s="48">
        <v>7</v>
      </c>
      <c r="Q42" s="48">
        <v>12</v>
      </c>
      <c r="R42" s="94">
        <v>49</v>
      </c>
      <c r="S42" s="94">
        <v>19</v>
      </c>
      <c r="T42" s="51" t="s">
        <v>243</v>
      </c>
    </row>
    <row r="43" spans="1:20" ht="26.25" customHeight="1">
      <c r="A43" s="9"/>
      <c r="B43" s="108">
        <v>33</v>
      </c>
      <c r="C43" s="109"/>
      <c r="D43" s="29" t="s">
        <v>680</v>
      </c>
      <c r="E43" s="29" t="s">
        <v>681</v>
      </c>
      <c r="F43" s="29" t="s">
        <v>682</v>
      </c>
      <c r="G43" s="29" t="s">
        <v>111</v>
      </c>
      <c r="H43" s="30" t="s">
        <v>289</v>
      </c>
      <c r="I43" s="71">
        <v>10</v>
      </c>
      <c r="J43" s="48">
        <v>8</v>
      </c>
      <c r="K43" s="48">
        <v>8</v>
      </c>
      <c r="L43" s="48">
        <v>8</v>
      </c>
      <c r="M43" s="48">
        <v>3.5</v>
      </c>
      <c r="N43" s="48">
        <v>9</v>
      </c>
      <c r="O43" s="48">
        <v>0</v>
      </c>
      <c r="P43" s="48">
        <v>11</v>
      </c>
      <c r="Q43" s="48">
        <v>1</v>
      </c>
      <c r="R43" s="94">
        <v>48.5</v>
      </c>
      <c r="S43" s="94">
        <v>20</v>
      </c>
      <c r="T43" s="51" t="s">
        <v>243</v>
      </c>
    </row>
    <row r="44" spans="1:20" ht="26.25" customHeight="1">
      <c r="A44" s="9"/>
      <c r="B44" s="108">
        <v>34</v>
      </c>
      <c r="C44" s="109"/>
      <c r="D44" s="29" t="s">
        <v>683</v>
      </c>
      <c r="E44" s="29" t="s">
        <v>198</v>
      </c>
      <c r="F44" s="29" t="s">
        <v>143</v>
      </c>
      <c r="G44" s="29" t="s">
        <v>111</v>
      </c>
      <c r="H44" s="30" t="s">
        <v>684</v>
      </c>
      <c r="I44" s="64">
        <v>10</v>
      </c>
      <c r="J44" s="48">
        <v>4</v>
      </c>
      <c r="K44" s="48">
        <v>8</v>
      </c>
      <c r="L44" s="48">
        <v>8</v>
      </c>
      <c r="M44" s="48">
        <v>5.5</v>
      </c>
      <c r="N44" s="48">
        <v>7</v>
      </c>
      <c r="O44" s="48">
        <v>0</v>
      </c>
      <c r="P44" s="48">
        <v>7</v>
      </c>
      <c r="Q44" s="48">
        <v>9</v>
      </c>
      <c r="R44" s="94">
        <v>48.5</v>
      </c>
      <c r="S44" s="94">
        <v>20</v>
      </c>
      <c r="T44" s="51" t="s">
        <v>243</v>
      </c>
    </row>
    <row r="45" spans="1:20" ht="26.25" customHeight="1">
      <c r="A45" s="9"/>
      <c r="B45" s="108">
        <v>35</v>
      </c>
      <c r="C45" s="109"/>
      <c r="D45" s="29" t="s">
        <v>685</v>
      </c>
      <c r="E45" s="29" t="s">
        <v>271</v>
      </c>
      <c r="F45" s="29" t="s">
        <v>295</v>
      </c>
      <c r="G45" s="29" t="s">
        <v>111</v>
      </c>
      <c r="H45" s="30" t="s">
        <v>251</v>
      </c>
      <c r="I45" s="71">
        <v>10</v>
      </c>
      <c r="J45" s="48">
        <v>4</v>
      </c>
      <c r="K45" s="48">
        <v>6</v>
      </c>
      <c r="L45" s="48">
        <v>6</v>
      </c>
      <c r="M45" s="48">
        <v>5</v>
      </c>
      <c r="N45" s="48">
        <v>9</v>
      </c>
      <c r="O45" s="48">
        <v>0</v>
      </c>
      <c r="P45" s="48">
        <v>9</v>
      </c>
      <c r="Q45" s="48">
        <v>9</v>
      </c>
      <c r="R45" s="94">
        <v>48</v>
      </c>
      <c r="S45" s="94">
        <v>21</v>
      </c>
      <c r="T45" s="51" t="s">
        <v>243</v>
      </c>
    </row>
    <row r="46" spans="1:20" ht="26.25" customHeight="1">
      <c r="A46" s="9"/>
      <c r="B46" s="108">
        <v>36</v>
      </c>
      <c r="C46" s="109"/>
      <c r="D46" s="29" t="s">
        <v>686</v>
      </c>
      <c r="E46" s="29" t="s">
        <v>322</v>
      </c>
      <c r="F46" s="29" t="s">
        <v>482</v>
      </c>
      <c r="G46" s="29" t="s">
        <v>111</v>
      </c>
      <c r="H46" s="30" t="s">
        <v>262</v>
      </c>
      <c r="I46" s="64">
        <v>10</v>
      </c>
      <c r="J46" s="48">
        <v>4.5</v>
      </c>
      <c r="K46" s="48">
        <v>0</v>
      </c>
      <c r="L46" s="48">
        <v>6</v>
      </c>
      <c r="M46" s="48">
        <v>5.5</v>
      </c>
      <c r="N46" s="48">
        <v>5</v>
      </c>
      <c r="O46" s="48">
        <v>5</v>
      </c>
      <c r="P46" s="48">
        <v>11</v>
      </c>
      <c r="Q46" s="48">
        <v>11</v>
      </c>
      <c r="R46" s="94">
        <v>48</v>
      </c>
      <c r="S46" s="94">
        <v>21</v>
      </c>
      <c r="T46" s="51" t="s">
        <v>243</v>
      </c>
    </row>
    <row r="47" spans="1:20" ht="26.25" customHeight="1">
      <c r="A47" s="9"/>
      <c r="B47" s="108">
        <v>37</v>
      </c>
      <c r="C47" s="109"/>
      <c r="D47" s="29" t="s">
        <v>687</v>
      </c>
      <c r="E47" s="29" t="s">
        <v>157</v>
      </c>
      <c r="F47" s="29" t="s">
        <v>115</v>
      </c>
      <c r="G47" s="29" t="s">
        <v>111</v>
      </c>
      <c r="H47" s="30" t="s">
        <v>416</v>
      </c>
      <c r="I47" s="71">
        <v>10</v>
      </c>
      <c r="J47" s="48">
        <v>6</v>
      </c>
      <c r="K47" s="48">
        <v>8</v>
      </c>
      <c r="L47" s="48">
        <v>0</v>
      </c>
      <c r="M47" s="48">
        <v>5</v>
      </c>
      <c r="N47" s="48">
        <v>9</v>
      </c>
      <c r="O47" s="48">
        <v>0</v>
      </c>
      <c r="P47" s="48">
        <v>11</v>
      </c>
      <c r="Q47" s="48">
        <v>9</v>
      </c>
      <c r="R47" s="94">
        <v>48</v>
      </c>
      <c r="S47" s="94">
        <v>21</v>
      </c>
      <c r="T47" s="51" t="s">
        <v>243</v>
      </c>
    </row>
    <row r="48" spans="1:20" ht="26.25" customHeight="1">
      <c r="A48" s="9"/>
      <c r="B48" s="108">
        <v>38</v>
      </c>
      <c r="C48" s="109"/>
      <c r="D48" s="29" t="s">
        <v>614</v>
      </c>
      <c r="E48" s="29" t="s">
        <v>131</v>
      </c>
      <c r="F48" s="29" t="s">
        <v>115</v>
      </c>
      <c r="G48" s="29" t="s">
        <v>111</v>
      </c>
      <c r="H48" s="30" t="s">
        <v>251</v>
      </c>
      <c r="I48" s="64">
        <v>10</v>
      </c>
      <c r="J48" s="48">
        <v>4.5</v>
      </c>
      <c r="K48" s="48">
        <v>4</v>
      </c>
      <c r="L48" s="48">
        <v>10</v>
      </c>
      <c r="M48" s="48">
        <v>4.5</v>
      </c>
      <c r="N48" s="48">
        <v>8</v>
      </c>
      <c r="O48" s="48">
        <v>3.5</v>
      </c>
      <c r="P48" s="48">
        <v>7</v>
      </c>
      <c r="Q48" s="48">
        <v>6</v>
      </c>
      <c r="R48" s="94">
        <v>47.5</v>
      </c>
      <c r="S48" s="94">
        <v>22</v>
      </c>
      <c r="T48" s="89" t="s">
        <v>915</v>
      </c>
    </row>
    <row r="49" spans="1:21" ht="26.25" customHeight="1">
      <c r="A49" s="9"/>
      <c r="B49" s="108">
        <v>39</v>
      </c>
      <c r="C49" s="109"/>
      <c r="D49" s="29" t="s">
        <v>688</v>
      </c>
      <c r="E49" s="29" t="s">
        <v>172</v>
      </c>
      <c r="F49" s="29" t="s">
        <v>188</v>
      </c>
      <c r="G49" s="29" t="s">
        <v>111</v>
      </c>
      <c r="H49" s="30" t="s">
        <v>262</v>
      </c>
      <c r="I49" s="71">
        <v>10</v>
      </c>
      <c r="J49" s="48">
        <v>4.5</v>
      </c>
      <c r="K49" s="48">
        <v>8</v>
      </c>
      <c r="L49" s="48">
        <v>4</v>
      </c>
      <c r="M49" s="48">
        <v>6</v>
      </c>
      <c r="N49" s="48">
        <v>5</v>
      </c>
      <c r="O49" s="48">
        <v>3.5</v>
      </c>
      <c r="P49" s="48">
        <v>6</v>
      </c>
      <c r="Q49" s="48">
        <v>10</v>
      </c>
      <c r="R49" s="94">
        <v>47</v>
      </c>
      <c r="S49" s="94">
        <v>23</v>
      </c>
      <c r="T49" s="89" t="s">
        <v>915</v>
      </c>
    </row>
    <row r="50" spans="1:21" ht="26.25" customHeight="1">
      <c r="A50" s="9"/>
      <c r="B50" s="108">
        <v>40</v>
      </c>
      <c r="C50" s="109"/>
      <c r="D50" s="29" t="s">
        <v>553</v>
      </c>
      <c r="E50" s="29" t="s">
        <v>271</v>
      </c>
      <c r="F50" s="29" t="s">
        <v>352</v>
      </c>
      <c r="G50" s="29" t="s">
        <v>111</v>
      </c>
      <c r="H50" s="30" t="s">
        <v>251</v>
      </c>
      <c r="I50" s="64">
        <v>10</v>
      </c>
      <c r="J50" s="48">
        <v>4.5</v>
      </c>
      <c r="K50" s="48">
        <v>8</v>
      </c>
      <c r="L50" s="48">
        <v>5</v>
      </c>
      <c r="M50" s="48">
        <v>8</v>
      </c>
      <c r="N50" s="48">
        <v>7</v>
      </c>
      <c r="O50" s="48">
        <v>0</v>
      </c>
      <c r="P50" s="48">
        <v>6</v>
      </c>
      <c r="Q50" s="48">
        <v>8</v>
      </c>
      <c r="R50" s="94">
        <v>46.5</v>
      </c>
      <c r="S50" s="94">
        <v>24</v>
      </c>
      <c r="T50" s="89" t="s">
        <v>915</v>
      </c>
    </row>
    <row r="51" spans="1:21" ht="26.25" customHeight="1">
      <c r="A51" s="9"/>
      <c r="B51" s="108">
        <v>41</v>
      </c>
      <c r="C51" s="109"/>
      <c r="D51" s="29" t="s">
        <v>689</v>
      </c>
      <c r="E51" s="29" t="s">
        <v>354</v>
      </c>
      <c r="F51" s="29" t="s">
        <v>127</v>
      </c>
      <c r="G51" s="29" t="s">
        <v>111</v>
      </c>
      <c r="H51" s="30" t="s">
        <v>223</v>
      </c>
      <c r="I51" s="71">
        <v>10</v>
      </c>
      <c r="J51" s="48">
        <v>2</v>
      </c>
      <c r="K51" s="48">
        <v>4</v>
      </c>
      <c r="L51" s="48">
        <v>7</v>
      </c>
      <c r="M51" s="48">
        <v>5.5</v>
      </c>
      <c r="N51" s="48">
        <v>8</v>
      </c>
      <c r="O51" s="48">
        <v>3</v>
      </c>
      <c r="P51" s="48">
        <v>10</v>
      </c>
      <c r="Q51" s="48">
        <v>7</v>
      </c>
      <c r="R51" s="94">
        <v>46.5</v>
      </c>
      <c r="S51" s="94">
        <v>24</v>
      </c>
      <c r="T51" s="89" t="s">
        <v>915</v>
      </c>
    </row>
    <row r="52" spans="1:21" ht="26.25" customHeight="1">
      <c r="A52" s="9"/>
      <c r="B52" s="108">
        <v>42</v>
      </c>
      <c r="C52" s="109"/>
      <c r="D52" s="29" t="s">
        <v>690</v>
      </c>
      <c r="E52" s="29" t="s">
        <v>166</v>
      </c>
      <c r="F52" s="29" t="s">
        <v>115</v>
      </c>
      <c r="G52" s="29" t="s">
        <v>111</v>
      </c>
      <c r="H52" s="30" t="s">
        <v>433</v>
      </c>
      <c r="I52" s="64">
        <v>10</v>
      </c>
      <c r="J52" s="48">
        <v>4.5</v>
      </c>
      <c r="K52" s="48">
        <v>4</v>
      </c>
      <c r="L52" s="48">
        <v>5</v>
      </c>
      <c r="M52" s="48">
        <v>5</v>
      </c>
      <c r="N52" s="48">
        <v>9</v>
      </c>
      <c r="O52" s="48">
        <v>5.5</v>
      </c>
      <c r="P52" s="48">
        <v>4</v>
      </c>
      <c r="Q52" s="48">
        <v>9</v>
      </c>
      <c r="R52" s="94">
        <v>46</v>
      </c>
      <c r="S52" s="94">
        <v>25</v>
      </c>
      <c r="T52" s="89" t="s">
        <v>915</v>
      </c>
    </row>
    <row r="53" spans="1:21" ht="26.25" customHeight="1">
      <c r="A53" s="9"/>
      <c r="B53" s="108">
        <v>43</v>
      </c>
      <c r="C53" s="109"/>
      <c r="D53" s="29" t="s">
        <v>691</v>
      </c>
      <c r="E53" s="29" t="s">
        <v>112</v>
      </c>
      <c r="F53" s="29" t="s">
        <v>120</v>
      </c>
      <c r="G53" s="29" t="s">
        <v>111</v>
      </c>
      <c r="H53" s="30" t="s">
        <v>251</v>
      </c>
      <c r="I53" s="71">
        <v>10</v>
      </c>
      <c r="J53" s="48">
        <v>3</v>
      </c>
      <c r="K53" s="48">
        <v>4</v>
      </c>
      <c r="L53" s="48">
        <v>7</v>
      </c>
      <c r="M53" s="48">
        <v>4.5</v>
      </c>
      <c r="N53" s="48">
        <v>8</v>
      </c>
      <c r="O53" s="48">
        <v>4</v>
      </c>
      <c r="P53" s="48">
        <v>7</v>
      </c>
      <c r="Q53" s="48">
        <v>8</v>
      </c>
      <c r="R53" s="94">
        <v>45.5</v>
      </c>
      <c r="S53" s="94">
        <v>26</v>
      </c>
      <c r="T53" s="89" t="s">
        <v>915</v>
      </c>
    </row>
    <row r="54" spans="1:21" ht="26.25" customHeight="1">
      <c r="A54" s="9"/>
      <c r="B54" s="108">
        <v>44</v>
      </c>
      <c r="C54" s="109"/>
      <c r="D54" s="29" t="s">
        <v>692</v>
      </c>
      <c r="E54" s="29" t="s">
        <v>693</v>
      </c>
      <c r="F54" s="29" t="s">
        <v>122</v>
      </c>
      <c r="G54" s="29" t="s">
        <v>111</v>
      </c>
      <c r="H54" s="30" t="s">
        <v>289</v>
      </c>
      <c r="I54" s="64">
        <v>10</v>
      </c>
      <c r="J54" s="48">
        <v>4</v>
      </c>
      <c r="K54" s="48">
        <v>4</v>
      </c>
      <c r="L54" s="48">
        <v>7</v>
      </c>
      <c r="M54" s="48">
        <v>3.5</v>
      </c>
      <c r="N54" s="48">
        <v>7</v>
      </c>
      <c r="O54" s="48">
        <v>0</v>
      </c>
      <c r="P54" s="48">
        <v>11</v>
      </c>
      <c r="Q54" s="48">
        <v>9</v>
      </c>
      <c r="R54" s="94">
        <v>45.5</v>
      </c>
      <c r="S54" s="94">
        <v>26</v>
      </c>
      <c r="T54" s="89" t="s">
        <v>915</v>
      </c>
    </row>
    <row r="55" spans="1:21" ht="26.25" customHeight="1">
      <c r="A55" s="9"/>
      <c r="B55" s="108">
        <v>45</v>
      </c>
      <c r="C55" s="109"/>
      <c r="D55" s="29" t="s">
        <v>694</v>
      </c>
      <c r="E55" s="29" t="s">
        <v>187</v>
      </c>
      <c r="F55" s="29" t="s">
        <v>115</v>
      </c>
      <c r="G55" s="29" t="s">
        <v>111</v>
      </c>
      <c r="H55" s="30" t="s">
        <v>372</v>
      </c>
      <c r="I55" s="71">
        <v>10</v>
      </c>
      <c r="J55" s="48">
        <v>6.5</v>
      </c>
      <c r="K55" s="48">
        <v>8</v>
      </c>
      <c r="L55" s="48">
        <v>3</v>
      </c>
      <c r="M55" s="48">
        <v>5</v>
      </c>
      <c r="N55" s="48">
        <v>7</v>
      </c>
      <c r="O55" s="48">
        <v>3</v>
      </c>
      <c r="P55" s="48">
        <v>8</v>
      </c>
      <c r="Q55" s="48">
        <v>5</v>
      </c>
      <c r="R55" s="94">
        <v>45.5</v>
      </c>
      <c r="S55" s="94">
        <v>26</v>
      </c>
      <c r="T55" s="89" t="s">
        <v>915</v>
      </c>
    </row>
    <row r="56" spans="1:21" ht="26.25" customHeight="1">
      <c r="A56" s="9"/>
      <c r="B56" s="108">
        <v>46</v>
      </c>
      <c r="C56" s="109"/>
      <c r="D56" s="29" t="s">
        <v>695</v>
      </c>
      <c r="E56" s="29" t="s">
        <v>148</v>
      </c>
      <c r="F56" s="29" t="s">
        <v>113</v>
      </c>
      <c r="G56" s="29" t="s">
        <v>111</v>
      </c>
      <c r="H56" s="30" t="s">
        <v>696</v>
      </c>
      <c r="I56" s="64">
        <v>10</v>
      </c>
      <c r="J56" s="48">
        <v>4</v>
      </c>
      <c r="K56" s="48">
        <v>4</v>
      </c>
      <c r="L56" s="48">
        <v>3</v>
      </c>
      <c r="M56" s="48">
        <v>5</v>
      </c>
      <c r="N56" s="48">
        <v>5</v>
      </c>
      <c r="O56" s="48">
        <v>6.5</v>
      </c>
      <c r="P56" s="48">
        <v>8</v>
      </c>
      <c r="Q56" s="48">
        <v>9.5</v>
      </c>
      <c r="R56" s="94">
        <v>45</v>
      </c>
      <c r="S56" s="94">
        <v>27</v>
      </c>
      <c r="T56" s="89" t="s">
        <v>915</v>
      </c>
    </row>
    <row r="57" spans="1:21" ht="26.25" customHeight="1">
      <c r="A57" s="9"/>
      <c r="B57" s="108">
        <v>47</v>
      </c>
      <c r="C57" s="109"/>
      <c r="D57" s="29" t="s">
        <v>697</v>
      </c>
      <c r="E57" s="29" t="s">
        <v>534</v>
      </c>
      <c r="F57" s="29" t="s">
        <v>288</v>
      </c>
      <c r="G57" s="29" t="s">
        <v>111</v>
      </c>
      <c r="H57" s="30" t="s">
        <v>258</v>
      </c>
      <c r="I57" s="71">
        <v>10</v>
      </c>
      <c r="J57" s="48">
        <v>1</v>
      </c>
      <c r="K57" s="48">
        <v>8</v>
      </c>
      <c r="L57" s="48">
        <v>9</v>
      </c>
      <c r="M57" s="48">
        <v>5</v>
      </c>
      <c r="N57" s="48">
        <v>6</v>
      </c>
      <c r="O57" s="48">
        <v>2</v>
      </c>
      <c r="P57" s="48">
        <v>7</v>
      </c>
      <c r="Q57" s="48">
        <v>7</v>
      </c>
      <c r="R57" s="94">
        <v>45</v>
      </c>
      <c r="S57" s="94">
        <v>27</v>
      </c>
      <c r="T57" s="89" t="s">
        <v>915</v>
      </c>
    </row>
    <row r="58" spans="1:21" ht="26.25" customHeight="1">
      <c r="A58" s="9"/>
      <c r="B58" s="119">
        <v>48</v>
      </c>
      <c r="C58" s="114"/>
      <c r="D58" s="107" t="s">
        <v>698</v>
      </c>
      <c r="E58" s="107" t="s">
        <v>117</v>
      </c>
      <c r="F58" s="107" t="s">
        <v>205</v>
      </c>
      <c r="G58" s="107" t="s">
        <v>111</v>
      </c>
      <c r="H58" s="125" t="s">
        <v>343</v>
      </c>
      <c r="I58" s="115">
        <v>10</v>
      </c>
      <c r="J58" s="116">
        <v>4.5</v>
      </c>
      <c r="K58" s="116">
        <v>8</v>
      </c>
      <c r="L58" s="116">
        <v>3</v>
      </c>
      <c r="M58" s="116">
        <v>1.5</v>
      </c>
      <c r="N58" s="116">
        <v>7</v>
      </c>
      <c r="O58" s="116">
        <v>0</v>
      </c>
      <c r="P58" s="116">
        <v>10</v>
      </c>
      <c r="Q58" s="116">
        <v>11</v>
      </c>
      <c r="R58" s="117">
        <v>45</v>
      </c>
      <c r="S58" s="117">
        <v>27</v>
      </c>
      <c r="T58" s="89" t="s">
        <v>915</v>
      </c>
      <c r="U58" s="120"/>
    </row>
    <row r="59" spans="1:21" ht="26.25" customHeight="1">
      <c r="A59" s="9"/>
      <c r="B59" s="119">
        <v>49</v>
      </c>
      <c r="C59" s="114"/>
      <c r="D59" s="107" t="s">
        <v>699</v>
      </c>
      <c r="E59" s="107" t="s">
        <v>187</v>
      </c>
      <c r="F59" s="107" t="s">
        <v>115</v>
      </c>
      <c r="G59" s="107" t="s">
        <v>111</v>
      </c>
      <c r="H59" s="125" t="s">
        <v>251</v>
      </c>
      <c r="I59" s="118">
        <v>10</v>
      </c>
      <c r="J59" s="116">
        <v>5.5</v>
      </c>
      <c r="K59" s="116">
        <v>0</v>
      </c>
      <c r="L59" s="116">
        <v>8</v>
      </c>
      <c r="M59" s="116">
        <v>5.5</v>
      </c>
      <c r="N59" s="116">
        <v>6</v>
      </c>
      <c r="O59" s="116">
        <v>0</v>
      </c>
      <c r="P59" s="116">
        <v>10</v>
      </c>
      <c r="Q59" s="116">
        <v>10</v>
      </c>
      <c r="R59" s="117">
        <v>45</v>
      </c>
      <c r="S59" s="117">
        <v>27</v>
      </c>
      <c r="T59" s="89" t="s">
        <v>915</v>
      </c>
      <c r="U59" s="120"/>
    </row>
    <row r="60" spans="1:21" ht="26.25" customHeight="1">
      <c r="A60" s="9"/>
      <c r="B60" s="108">
        <v>50</v>
      </c>
      <c r="C60" s="109"/>
      <c r="D60" s="29" t="s">
        <v>700</v>
      </c>
      <c r="E60" s="29" t="s">
        <v>172</v>
      </c>
      <c r="F60" s="29" t="s">
        <v>454</v>
      </c>
      <c r="G60" s="29" t="s">
        <v>111</v>
      </c>
      <c r="H60" s="30" t="s">
        <v>251</v>
      </c>
      <c r="I60" s="64">
        <v>10</v>
      </c>
      <c r="J60" s="48">
        <v>3.5</v>
      </c>
      <c r="K60" s="48">
        <v>4</v>
      </c>
      <c r="L60" s="48">
        <v>5</v>
      </c>
      <c r="M60" s="48">
        <v>5</v>
      </c>
      <c r="N60" s="48">
        <v>7</v>
      </c>
      <c r="O60" s="48">
        <v>6.5</v>
      </c>
      <c r="P60" s="48">
        <v>6</v>
      </c>
      <c r="Q60" s="48">
        <v>8</v>
      </c>
      <c r="R60" s="94">
        <v>45</v>
      </c>
      <c r="S60" s="94">
        <v>27</v>
      </c>
      <c r="T60" s="89" t="s">
        <v>915</v>
      </c>
    </row>
    <row r="61" spans="1:21" ht="26.25" customHeight="1">
      <c r="A61" s="9"/>
      <c r="B61" s="108">
        <v>51</v>
      </c>
      <c r="C61" s="109"/>
      <c r="D61" s="29" t="s">
        <v>701</v>
      </c>
      <c r="E61" s="29" t="s">
        <v>187</v>
      </c>
      <c r="F61" s="29" t="s">
        <v>115</v>
      </c>
      <c r="G61" s="29" t="s">
        <v>111</v>
      </c>
      <c r="H61" s="30" t="s">
        <v>540</v>
      </c>
      <c r="I61" s="71">
        <v>10</v>
      </c>
      <c r="J61" s="48">
        <v>4.5</v>
      </c>
      <c r="K61" s="48">
        <v>4</v>
      </c>
      <c r="L61" s="48">
        <v>7</v>
      </c>
      <c r="M61" s="48">
        <v>5</v>
      </c>
      <c r="N61" s="48">
        <v>8</v>
      </c>
      <c r="O61" s="48">
        <v>0</v>
      </c>
      <c r="P61" s="48">
        <v>8</v>
      </c>
      <c r="Q61" s="48">
        <v>8</v>
      </c>
      <c r="R61" s="94">
        <v>44.5</v>
      </c>
      <c r="S61" s="94">
        <v>28</v>
      </c>
      <c r="T61" s="89" t="s">
        <v>915</v>
      </c>
    </row>
    <row r="62" spans="1:21" ht="26.25" customHeight="1">
      <c r="A62" s="9"/>
      <c r="B62" s="108">
        <v>52</v>
      </c>
      <c r="C62" s="109"/>
      <c r="D62" s="29" t="s">
        <v>702</v>
      </c>
      <c r="E62" s="29" t="s">
        <v>152</v>
      </c>
      <c r="F62" s="29" t="s">
        <v>323</v>
      </c>
      <c r="G62" s="29" t="s">
        <v>111</v>
      </c>
      <c r="H62" s="30" t="s">
        <v>433</v>
      </c>
      <c r="I62" s="64">
        <v>10</v>
      </c>
      <c r="J62" s="48">
        <v>1</v>
      </c>
      <c r="K62" s="48">
        <v>0</v>
      </c>
      <c r="L62" s="48">
        <v>3</v>
      </c>
      <c r="M62" s="48">
        <v>5</v>
      </c>
      <c r="N62" s="48">
        <v>9</v>
      </c>
      <c r="O62" s="48">
        <v>6</v>
      </c>
      <c r="P62" s="48">
        <v>11</v>
      </c>
      <c r="Q62" s="48">
        <v>3</v>
      </c>
      <c r="R62" s="94">
        <v>44</v>
      </c>
      <c r="S62" s="94">
        <v>29</v>
      </c>
      <c r="T62" s="89" t="s">
        <v>915</v>
      </c>
    </row>
    <row r="63" spans="1:21" ht="26.25" customHeight="1">
      <c r="A63" s="9"/>
      <c r="B63" s="108">
        <v>53</v>
      </c>
      <c r="C63" s="109"/>
      <c r="D63" s="29" t="s">
        <v>703</v>
      </c>
      <c r="E63" s="29" t="s">
        <v>704</v>
      </c>
      <c r="F63" s="29" t="s">
        <v>705</v>
      </c>
      <c r="G63" s="29" t="s">
        <v>111</v>
      </c>
      <c r="H63" s="30" t="s">
        <v>433</v>
      </c>
      <c r="I63" s="71">
        <v>10</v>
      </c>
      <c r="J63" s="48">
        <v>4</v>
      </c>
      <c r="K63" s="48">
        <v>4</v>
      </c>
      <c r="L63" s="48">
        <v>4</v>
      </c>
      <c r="M63" s="48">
        <v>4.5</v>
      </c>
      <c r="N63" s="48">
        <v>7</v>
      </c>
      <c r="O63" s="48">
        <v>3</v>
      </c>
      <c r="P63" s="48">
        <v>11</v>
      </c>
      <c r="Q63" s="48">
        <v>6</v>
      </c>
      <c r="R63" s="94">
        <v>43.5</v>
      </c>
      <c r="S63" s="94">
        <v>30</v>
      </c>
      <c r="T63" s="89" t="s">
        <v>915</v>
      </c>
    </row>
    <row r="64" spans="1:21" ht="26.25" customHeight="1">
      <c r="A64" s="9"/>
      <c r="B64" s="108">
        <v>54</v>
      </c>
      <c r="C64" s="109"/>
      <c r="D64" s="29" t="s">
        <v>706</v>
      </c>
      <c r="E64" s="29" t="s">
        <v>125</v>
      </c>
      <c r="F64" s="29" t="s">
        <v>135</v>
      </c>
      <c r="G64" s="29" t="s">
        <v>111</v>
      </c>
      <c r="H64" s="30" t="s">
        <v>707</v>
      </c>
      <c r="I64" s="64">
        <v>10</v>
      </c>
      <c r="J64" s="48">
        <v>3.5</v>
      </c>
      <c r="K64" s="48">
        <v>8</v>
      </c>
      <c r="L64" s="48">
        <v>8</v>
      </c>
      <c r="M64" s="48">
        <v>6</v>
      </c>
      <c r="N64" s="48">
        <v>7</v>
      </c>
      <c r="O64" s="48">
        <v>0</v>
      </c>
      <c r="P64" s="48">
        <v>2</v>
      </c>
      <c r="Q64" s="48">
        <v>9</v>
      </c>
      <c r="R64" s="94">
        <v>43.5</v>
      </c>
      <c r="S64" s="94">
        <v>30</v>
      </c>
      <c r="T64" s="89" t="s">
        <v>915</v>
      </c>
    </row>
    <row r="65" spans="1:20" ht="26.25" customHeight="1">
      <c r="A65" s="9"/>
      <c r="B65" s="108">
        <v>55</v>
      </c>
      <c r="C65" s="109"/>
      <c r="D65" s="29" t="s">
        <v>708</v>
      </c>
      <c r="E65" s="29" t="s">
        <v>422</v>
      </c>
      <c r="F65" s="29" t="s">
        <v>133</v>
      </c>
      <c r="G65" s="29" t="s">
        <v>111</v>
      </c>
      <c r="H65" s="30" t="s">
        <v>289</v>
      </c>
      <c r="I65" s="71">
        <v>10</v>
      </c>
      <c r="J65" s="48">
        <v>3.5</v>
      </c>
      <c r="K65" s="48">
        <v>2</v>
      </c>
      <c r="L65" s="48">
        <v>7</v>
      </c>
      <c r="M65" s="48">
        <v>4</v>
      </c>
      <c r="N65" s="48">
        <v>7</v>
      </c>
      <c r="O65" s="48">
        <v>2</v>
      </c>
      <c r="P65" s="48">
        <v>11</v>
      </c>
      <c r="Q65" s="48">
        <v>7</v>
      </c>
      <c r="R65" s="94">
        <v>43.5</v>
      </c>
      <c r="S65" s="94">
        <v>30</v>
      </c>
      <c r="T65" s="89" t="s">
        <v>915</v>
      </c>
    </row>
    <row r="66" spans="1:20" ht="26.25" customHeight="1">
      <c r="A66" s="9"/>
      <c r="B66" s="108">
        <v>56</v>
      </c>
      <c r="C66" s="109"/>
      <c r="D66" s="29" t="s">
        <v>687</v>
      </c>
      <c r="E66" s="29" t="s">
        <v>172</v>
      </c>
      <c r="F66" s="29" t="s">
        <v>113</v>
      </c>
      <c r="G66" s="29" t="s">
        <v>111</v>
      </c>
      <c r="H66" s="30" t="s">
        <v>251</v>
      </c>
      <c r="I66" s="64">
        <v>10</v>
      </c>
      <c r="J66" s="48">
        <v>4.5</v>
      </c>
      <c r="K66" s="48">
        <v>3</v>
      </c>
      <c r="L66" s="48">
        <v>5</v>
      </c>
      <c r="M66" s="48">
        <v>4.5</v>
      </c>
      <c r="N66" s="48">
        <v>6</v>
      </c>
      <c r="O66" s="48">
        <v>0</v>
      </c>
      <c r="P66" s="48">
        <v>12</v>
      </c>
      <c r="Q66" s="48">
        <v>8.5</v>
      </c>
      <c r="R66" s="94">
        <v>43.5</v>
      </c>
      <c r="S66" s="94">
        <v>30</v>
      </c>
      <c r="T66" s="89" t="s">
        <v>915</v>
      </c>
    </row>
    <row r="67" spans="1:20" ht="26.25" customHeight="1">
      <c r="A67" s="9"/>
      <c r="B67" s="108">
        <v>57</v>
      </c>
      <c r="C67" s="109"/>
      <c r="D67" s="29" t="s">
        <v>709</v>
      </c>
      <c r="E67" s="29" t="s">
        <v>131</v>
      </c>
      <c r="F67" s="29" t="s">
        <v>127</v>
      </c>
      <c r="G67" s="29" t="s">
        <v>111</v>
      </c>
      <c r="H67" s="30" t="s">
        <v>710</v>
      </c>
      <c r="I67" s="71">
        <v>10</v>
      </c>
      <c r="J67" s="48">
        <v>4</v>
      </c>
      <c r="K67" s="48">
        <v>4</v>
      </c>
      <c r="L67" s="48">
        <v>6</v>
      </c>
      <c r="M67" s="48">
        <v>6</v>
      </c>
      <c r="N67" s="48">
        <v>2</v>
      </c>
      <c r="O67" s="48">
        <v>4</v>
      </c>
      <c r="P67" s="48">
        <v>8</v>
      </c>
      <c r="Q67" s="48">
        <v>8</v>
      </c>
      <c r="R67" s="94">
        <v>42</v>
      </c>
      <c r="S67" s="94">
        <v>31</v>
      </c>
      <c r="T67" s="89" t="s">
        <v>915</v>
      </c>
    </row>
    <row r="68" spans="1:20" ht="26.25" customHeight="1">
      <c r="A68" s="9"/>
      <c r="B68" s="108">
        <v>58</v>
      </c>
      <c r="C68" s="109"/>
      <c r="D68" s="29" t="s">
        <v>711</v>
      </c>
      <c r="E68" s="29" t="s">
        <v>130</v>
      </c>
      <c r="F68" s="29" t="s">
        <v>201</v>
      </c>
      <c r="G68" s="29" t="s">
        <v>111</v>
      </c>
      <c r="H68" s="30" t="s">
        <v>223</v>
      </c>
      <c r="I68" s="64">
        <v>10</v>
      </c>
      <c r="J68" s="48">
        <v>4</v>
      </c>
      <c r="K68" s="48">
        <v>4</v>
      </c>
      <c r="L68" s="48">
        <v>6</v>
      </c>
      <c r="M68" s="48">
        <v>5</v>
      </c>
      <c r="N68" s="48">
        <v>8</v>
      </c>
      <c r="O68" s="48">
        <v>1</v>
      </c>
      <c r="P68" s="48">
        <v>6</v>
      </c>
      <c r="Q68" s="48">
        <v>7.5</v>
      </c>
      <c r="R68" s="94">
        <v>41.5</v>
      </c>
      <c r="S68" s="94">
        <v>32</v>
      </c>
      <c r="T68" s="89" t="s">
        <v>915</v>
      </c>
    </row>
    <row r="69" spans="1:20" ht="26.25" customHeight="1">
      <c r="A69" s="9"/>
      <c r="B69" s="108">
        <v>59</v>
      </c>
      <c r="C69" s="109"/>
      <c r="D69" s="29" t="s">
        <v>712</v>
      </c>
      <c r="E69" s="29" t="s">
        <v>131</v>
      </c>
      <c r="F69" s="29" t="s">
        <v>139</v>
      </c>
      <c r="G69" s="29" t="s">
        <v>111</v>
      </c>
      <c r="H69" s="30" t="s">
        <v>251</v>
      </c>
      <c r="I69" s="71">
        <v>10</v>
      </c>
      <c r="J69" s="48">
        <v>3</v>
      </c>
      <c r="K69" s="48">
        <v>8</v>
      </c>
      <c r="L69" s="48">
        <v>3</v>
      </c>
      <c r="M69" s="48">
        <v>1.5</v>
      </c>
      <c r="N69" s="48">
        <v>9</v>
      </c>
      <c r="O69" s="48">
        <v>2</v>
      </c>
      <c r="P69" s="48">
        <v>8</v>
      </c>
      <c r="Q69" s="48">
        <v>6</v>
      </c>
      <c r="R69" s="94">
        <v>40.5</v>
      </c>
      <c r="S69" s="94">
        <v>33</v>
      </c>
      <c r="T69" s="89" t="s">
        <v>915</v>
      </c>
    </row>
    <row r="70" spans="1:20" ht="26.25" customHeight="1">
      <c r="A70" s="9"/>
      <c r="B70" s="108">
        <v>60</v>
      </c>
      <c r="C70" s="109"/>
      <c r="D70" s="29" t="s">
        <v>713</v>
      </c>
      <c r="E70" s="29" t="s">
        <v>154</v>
      </c>
      <c r="F70" s="29" t="s">
        <v>129</v>
      </c>
      <c r="G70" s="29" t="s">
        <v>111</v>
      </c>
      <c r="H70" s="30" t="s">
        <v>289</v>
      </c>
      <c r="I70" s="64">
        <v>10</v>
      </c>
      <c r="J70" s="48">
        <v>3</v>
      </c>
      <c r="K70" s="48">
        <v>4</v>
      </c>
      <c r="L70" s="48">
        <v>6</v>
      </c>
      <c r="M70" s="48">
        <v>6</v>
      </c>
      <c r="N70" s="48">
        <v>9</v>
      </c>
      <c r="O70" s="48">
        <v>0</v>
      </c>
      <c r="P70" s="48">
        <v>5</v>
      </c>
      <c r="Q70" s="48">
        <v>7</v>
      </c>
      <c r="R70" s="94">
        <v>40</v>
      </c>
      <c r="S70" s="94">
        <v>34</v>
      </c>
      <c r="T70" s="89" t="s">
        <v>915</v>
      </c>
    </row>
    <row r="71" spans="1:20" ht="26.25" customHeight="1">
      <c r="A71" s="9"/>
      <c r="B71" s="108">
        <v>61</v>
      </c>
      <c r="C71" s="109"/>
      <c r="D71" s="29" t="s">
        <v>714</v>
      </c>
      <c r="E71" s="29" t="s">
        <v>425</v>
      </c>
      <c r="F71" s="29" t="s">
        <v>168</v>
      </c>
      <c r="G71" s="29" t="s">
        <v>111</v>
      </c>
      <c r="H71" s="30" t="s">
        <v>540</v>
      </c>
      <c r="I71" s="71">
        <v>10</v>
      </c>
      <c r="J71" s="48">
        <v>4</v>
      </c>
      <c r="K71" s="48">
        <v>2</v>
      </c>
      <c r="L71" s="48">
        <v>2</v>
      </c>
      <c r="M71" s="48">
        <v>7</v>
      </c>
      <c r="N71" s="48">
        <v>7</v>
      </c>
      <c r="O71" s="48">
        <v>0</v>
      </c>
      <c r="P71" s="48">
        <v>11</v>
      </c>
      <c r="Q71" s="48">
        <v>8</v>
      </c>
      <c r="R71" s="94">
        <v>40</v>
      </c>
      <c r="S71" s="94">
        <v>34</v>
      </c>
      <c r="T71" s="89" t="s">
        <v>915</v>
      </c>
    </row>
    <row r="72" spans="1:20" ht="26.25" customHeight="1">
      <c r="A72" s="9"/>
      <c r="B72" s="108">
        <v>62</v>
      </c>
      <c r="C72" s="109"/>
      <c r="D72" s="29" t="s">
        <v>715</v>
      </c>
      <c r="E72" s="29" t="s">
        <v>354</v>
      </c>
      <c r="F72" s="29" t="s">
        <v>160</v>
      </c>
      <c r="G72" s="29" t="s">
        <v>111</v>
      </c>
      <c r="H72" s="30" t="s">
        <v>389</v>
      </c>
      <c r="I72" s="64">
        <v>10</v>
      </c>
      <c r="J72" s="48">
        <v>1</v>
      </c>
      <c r="K72" s="48">
        <v>4</v>
      </c>
      <c r="L72" s="48">
        <v>4</v>
      </c>
      <c r="M72" s="48">
        <v>5.5</v>
      </c>
      <c r="N72" s="48">
        <v>5</v>
      </c>
      <c r="O72" s="48">
        <v>4</v>
      </c>
      <c r="P72" s="48">
        <v>10</v>
      </c>
      <c r="Q72" s="48">
        <v>6</v>
      </c>
      <c r="R72" s="94">
        <v>39.5</v>
      </c>
      <c r="S72" s="94">
        <v>35</v>
      </c>
      <c r="T72" s="89" t="s">
        <v>915</v>
      </c>
    </row>
    <row r="73" spans="1:20" ht="26.25" customHeight="1">
      <c r="A73" s="9"/>
      <c r="B73" s="108">
        <v>63</v>
      </c>
      <c r="C73" s="109"/>
      <c r="D73" s="29" t="s">
        <v>716</v>
      </c>
      <c r="E73" s="29" t="s">
        <v>132</v>
      </c>
      <c r="F73" s="29" t="s">
        <v>158</v>
      </c>
      <c r="G73" s="29" t="s">
        <v>111</v>
      </c>
      <c r="H73" s="30" t="s">
        <v>433</v>
      </c>
      <c r="I73" s="71">
        <v>10</v>
      </c>
      <c r="J73" s="48">
        <v>3.5</v>
      </c>
      <c r="K73" s="48">
        <v>8</v>
      </c>
      <c r="L73" s="48">
        <v>6</v>
      </c>
      <c r="M73" s="48">
        <v>4</v>
      </c>
      <c r="N73" s="48">
        <v>7</v>
      </c>
      <c r="O73" s="48">
        <v>0</v>
      </c>
      <c r="P73" s="48">
        <v>11</v>
      </c>
      <c r="Q73" s="48">
        <v>0</v>
      </c>
      <c r="R73" s="94">
        <v>39.5</v>
      </c>
      <c r="S73" s="94">
        <v>35</v>
      </c>
      <c r="T73" s="89" t="s">
        <v>915</v>
      </c>
    </row>
    <row r="74" spans="1:20" ht="26.25" customHeight="1">
      <c r="A74" s="9"/>
      <c r="B74" s="108">
        <v>64</v>
      </c>
      <c r="C74" s="109"/>
      <c r="D74" s="29" t="s">
        <v>717</v>
      </c>
      <c r="E74" s="29" t="s">
        <v>136</v>
      </c>
      <c r="F74" s="29" t="s">
        <v>139</v>
      </c>
      <c r="G74" s="29" t="s">
        <v>111</v>
      </c>
      <c r="H74" s="30" t="s">
        <v>251</v>
      </c>
      <c r="I74" s="64">
        <v>10</v>
      </c>
      <c r="J74" s="48">
        <v>3</v>
      </c>
      <c r="K74" s="48">
        <v>0</v>
      </c>
      <c r="L74" s="48">
        <v>3</v>
      </c>
      <c r="M74" s="48">
        <v>5</v>
      </c>
      <c r="N74" s="48">
        <v>7</v>
      </c>
      <c r="O74" s="48">
        <v>5.5</v>
      </c>
      <c r="P74" s="48">
        <v>9</v>
      </c>
      <c r="Q74" s="48">
        <v>7</v>
      </c>
      <c r="R74" s="94">
        <v>39.5</v>
      </c>
      <c r="S74" s="94">
        <v>35</v>
      </c>
      <c r="T74" s="89" t="s">
        <v>915</v>
      </c>
    </row>
    <row r="75" spans="1:20" ht="26.25" customHeight="1">
      <c r="A75" s="9"/>
      <c r="B75" s="108">
        <v>65</v>
      </c>
      <c r="C75" s="109"/>
      <c r="D75" s="29" t="s">
        <v>718</v>
      </c>
      <c r="E75" s="29" t="s">
        <v>719</v>
      </c>
      <c r="F75" s="29" t="s">
        <v>363</v>
      </c>
      <c r="G75" s="29" t="s">
        <v>111</v>
      </c>
      <c r="H75" s="30" t="s">
        <v>400</v>
      </c>
      <c r="I75" s="71">
        <v>10</v>
      </c>
      <c r="J75" s="48">
        <v>0</v>
      </c>
      <c r="K75" s="48">
        <v>6</v>
      </c>
      <c r="L75" s="48">
        <v>5</v>
      </c>
      <c r="M75" s="48">
        <v>4</v>
      </c>
      <c r="N75" s="48">
        <v>9</v>
      </c>
      <c r="O75" s="48">
        <v>6</v>
      </c>
      <c r="P75" s="48">
        <v>9</v>
      </c>
      <c r="Q75" s="48">
        <v>0</v>
      </c>
      <c r="R75" s="94">
        <v>39</v>
      </c>
      <c r="S75" s="94">
        <v>36</v>
      </c>
      <c r="T75" s="89" t="s">
        <v>915</v>
      </c>
    </row>
    <row r="76" spans="1:20" ht="26.25" customHeight="1">
      <c r="A76" s="9"/>
      <c r="B76" s="108">
        <v>66</v>
      </c>
      <c r="C76" s="109"/>
      <c r="D76" s="29" t="s">
        <v>720</v>
      </c>
      <c r="E76" s="29" t="s">
        <v>166</v>
      </c>
      <c r="F76" s="29" t="s">
        <v>127</v>
      </c>
      <c r="G76" s="29" t="s">
        <v>111</v>
      </c>
      <c r="H76" s="30" t="s">
        <v>258</v>
      </c>
      <c r="I76" s="64">
        <v>10</v>
      </c>
      <c r="J76" s="48">
        <v>3</v>
      </c>
      <c r="K76" s="48">
        <v>8</v>
      </c>
      <c r="L76" s="48">
        <v>5</v>
      </c>
      <c r="M76" s="48">
        <v>4.5</v>
      </c>
      <c r="N76" s="48">
        <v>7</v>
      </c>
      <c r="O76" s="48">
        <v>2</v>
      </c>
      <c r="P76" s="48">
        <v>0</v>
      </c>
      <c r="Q76" s="48">
        <v>9</v>
      </c>
      <c r="R76" s="94">
        <v>38.5</v>
      </c>
      <c r="S76" s="94">
        <v>37</v>
      </c>
      <c r="T76" s="89" t="s">
        <v>915</v>
      </c>
    </row>
    <row r="77" spans="1:20" ht="26.25" customHeight="1">
      <c r="A77" s="9"/>
      <c r="B77" s="108">
        <v>67</v>
      </c>
      <c r="C77" s="109"/>
      <c r="D77" s="29" t="s">
        <v>721</v>
      </c>
      <c r="E77" s="29" t="s">
        <v>154</v>
      </c>
      <c r="F77" s="29" t="s">
        <v>183</v>
      </c>
      <c r="G77" s="29" t="s">
        <v>111</v>
      </c>
      <c r="H77" s="30" t="s">
        <v>258</v>
      </c>
      <c r="I77" s="71">
        <v>10</v>
      </c>
      <c r="J77" s="48">
        <v>0</v>
      </c>
      <c r="K77" s="48">
        <v>6</v>
      </c>
      <c r="L77" s="48">
        <v>0</v>
      </c>
      <c r="M77" s="48">
        <v>5</v>
      </c>
      <c r="N77" s="48">
        <v>4</v>
      </c>
      <c r="O77" s="48">
        <v>7</v>
      </c>
      <c r="P77" s="48">
        <v>9</v>
      </c>
      <c r="Q77" s="48">
        <v>7</v>
      </c>
      <c r="R77" s="94">
        <v>38</v>
      </c>
      <c r="S77" s="94">
        <v>38</v>
      </c>
      <c r="T77" s="89" t="s">
        <v>915</v>
      </c>
    </row>
    <row r="78" spans="1:20" ht="26.25" customHeight="1">
      <c r="A78" s="9"/>
      <c r="B78" s="108">
        <v>68</v>
      </c>
      <c r="C78" s="109"/>
      <c r="D78" s="29" t="s">
        <v>722</v>
      </c>
      <c r="E78" s="29" t="s">
        <v>198</v>
      </c>
      <c r="F78" s="29" t="s">
        <v>182</v>
      </c>
      <c r="G78" s="29" t="s">
        <v>111</v>
      </c>
      <c r="H78" s="30" t="s">
        <v>499</v>
      </c>
      <c r="I78" s="64">
        <v>10</v>
      </c>
      <c r="J78" s="48">
        <v>4</v>
      </c>
      <c r="K78" s="48">
        <v>4</v>
      </c>
      <c r="L78" s="48">
        <v>3</v>
      </c>
      <c r="M78" s="48">
        <v>4</v>
      </c>
      <c r="N78" s="48">
        <v>7</v>
      </c>
      <c r="O78" s="48">
        <v>0</v>
      </c>
      <c r="P78" s="48">
        <v>8</v>
      </c>
      <c r="Q78" s="48">
        <v>8</v>
      </c>
      <c r="R78" s="94">
        <v>38</v>
      </c>
      <c r="S78" s="94">
        <v>38</v>
      </c>
      <c r="T78" s="89" t="s">
        <v>915</v>
      </c>
    </row>
    <row r="79" spans="1:20" ht="26.25" customHeight="1">
      <c r="A79" s="9"/>
      <c r="B79" s="108">
        <v>69</v>
      </c>
      <c r="C79" s="109"/>
      <c r="D79" s="29" t="s">
        <v>723</v>
      </c>
      <c r="E79" s="29" t="s">
        <v>136</v>
      </c>
      <c r="F79" s="29" t="s">
        <v>113</v>
      </c>
      <c r="G79" s="29" t="s">
        <v>111</v>
      </c>
      <c r="H79" s="30" t="s">
        <v>547</v>
      </c>
      <c r="I79" s="71">
        <v>10</v>
      </c>
      <c r="J79" s="48">
        <v>0</v>
      </c>
      <c r="K79" s="48">
        <v>6</v>
      </c>
      <c r="L79" s="48">
        <v>5</v>
      </c>
      <c r="M79" s="48">
        <v>4</v>
      </c>
      <c r="N79" s="48">
        <v>7</v>
      </c>
      <c r="O79" s="48">
        <v>1.5</v>
      </c>
      <c r="P79" s="48">
        <v>4</v>
      </c>
      <c r="Q79" s="48">
        <v>9</v>
      </c>
      <c r="R79" s="94">
        <v>36.5</v>
      </c>
      <c r="S79" s="94">
        <v>39</v>
      </c>
      <c r="T79" s="89" t="s">
        <v>915</v>
      </c>
    </row>
    <row r="80" spans="1:20" ht="26.25" customHeight="1">
      <c r="A80" s="9"/>
      <c r="B80" s="108">
        <v>70</v>
      </c>
      <c r="C80" s="109"/>
      <c r="D80" s="29" t="s">
        <v>724</v>
      </c>
      <c r="E80" s="29" t="s">
        <v>152</v>
      </c>
      <c r="F80" s="29" t="s">
        <v>725</v>
      </c>
      <c r="G80" s="29" t="s">
        <v>111</v>
      </c>
      <c r="H80" s="30" t="s">
        <v>316</v>
      </c>
      <c r="I80" s="64">
        <v>10</v>
      </c>
      <c r="J80" s="48">
        <v>4</v>
      </c>
      <c r="K80" s="48">
        <v>0</v>
      </c>
      <c r="L80" s="48">
        <v>5</v>
      </c>
      <c r="M80" s="48">
        <v>3</v>
      </c>
      <c r="N80" s="48">
        <v>9</v>
      </c>
      <c r="O80" s="48">
        <v>0</v>
      </c>
      <c r="P80" s="48">
        <v>9</v>
      </c>
      <c r="Q80" s="48">
        <v>6.5</v>
      </c>
      <c r="R80" s="94">
        <v>36.5</v>
      </c>
      <c r="S80" s="94">
        <v>39</v>
      </c>
      <c r="T80" s="89" t="s">
        <v>915</v>
      </c>
    </row>
    <row r="81" spans="1:20" ht="26.25" customHeight="1">
      <c r="A81" s="9"/>
      <c r="B81" s="108">
        <v>71</v>
      </c>
      <c r="C81" s="109"/>
      <c r="D81" s="29" t="s">
        <v>726</v>
      </c>
      <c r="E81" s="29" t="s">
        <v>167</v>
      </c>
      <c r="F81" s="29" t="s">
        <v>120</v>
      </c>
      <c r="G81" s="29" t="s">
        <v>111</v>
      </c>
      <c r="H81" s="30" t="s">
        <v>372</v>
      </c>
      <c r="I81" s="71">
        <v>10</v>
      </c>
      <c r="J81" s="48">
        <v>3.5</v>
      </c>
      <c r="K81" s="48">
        <v>4</v>
      </c>
      <c r="L81" s="48">
        <v>4</v>
      </c>
      <c r="M81" s="48">
        <v>4</v>
      </c>
      <c r="N81" s="48">
        <v>4</v>
      </c>
      <c r="O81" s="48">
        <v>4</v>
      </c>
      <c r="P81" s="48">
        <v>8</v>
      </c>
      <c r="Q81" s="48">
        <v>5</v>
      </c>
      <c r="R81" s="94">
        <v>36.5</v>
      </c>
      <c r="S81" s="94">
        <v>39</v>
      </c>
      <c r="T81" s="89" t="s">
        <v>915</v>
      </c>
    </row>
    <row r="82" spans="1:20" ht="26.25" customHeight="1">
      <c r="A82" s="9"/>
      <c r="B82" s="108">
        <v>72</v>
      </c>
      <c r="C82" s="109"/>
      <c r="D82" s="29" t="s">
        <v>727</v>
      </c>
      <c r="E82" s="29" t="s">
        <v>641</v>
      </c>
      <c r="F82" s="29" t="s">
        <v>113</v>
      </c>
      <c r="G82" s="29" t="s">
        <v>111</v>
      </c>
      <c r="H82" s="30" t="s">
        <v>316</v>
      </c>
      <c r="I82" s="64">
        <v>10</v>
      </c>
      <c r="J82" s="48">
        <v>3.5</v>
      </c>
      <c r="K82" s="48">
        <v>2</v>
      </c>
      <c r="L82" s="48">
        <v>0</v>
      </c>
      <c r="M82" s="48">
        <v>5.5</v>
      </c>
      <c r="N82" s="48">
        <v>0</v>
      </c>
      <c r="O82" s="48">
        <v>4.5</v>
      </c>
      <c r="P82" s="48">
        <v>11</v>
      </c>
      <c r="Q82" s="48">
        <v>9</v>
      </c>
      <c r="R82" s="94">
        <v>35.5</v>
      </c>
      <c r="S82" s="94">
        <v>39</v>
      </c>
      <c r="T82" s="89" t="s">
        <v>915</v>
      </c>
    </row>
    <row r="83" spans="1:20" ht="26.25" customHeight="1">
      <c r="A83" s="9"/>
      <c r="B83" s="108">
        <v>73</v>
      </c>
      <c r="C83" s="109"/>
      <c r="D83" s="96" t="s">
        <v>728</v>
      </c>
      <c r="E83" s="96" t="s">
        <v>187</v>
      </c>
      <c r="F83" s="96" t="s">
        <v>129</v>
      </c>
      <c r="G83" s="96" t="s">
        <v>111</v>
      </c>
      <c r="H83" s="126" t="s">
        <v>729</v>
      </c>
      <c r="I83" s="71">
        <v>10</v>
      </c>
      <c r="J83" s="48">
        <v>3.5</v>
      </c>
      <c r="K83" s="48">
        <v>0</v>
      </c>
      <c r="L83" s="48">
        <v>5</v>
      </c>
      <c r="M83" s="48">
        <v>4.5</v>
      </c>
      <c r="N83" s="48">
        <v>6</v>
      </c>
      <c r="O83" s="48">
        <v>3</v>
      </c>
      <c r="P83" s="48">
        <v>8</v>
      </c>
      <c r="Q83" s="48">
        <v>5.5</v>
      </c>
      <c r="R83" s="94">
        <v>35.5</v>
      </c>
      <c r="S83" s="94">
        <v>39</v>
      </c>
      <c r="T83" s="89" t="s">
        <v>915</v>
      </c>
    </row>
    <row r="84" spans="1:20" ht="26.25" customHeight="1">
      <c r="A84" s="9"/>
      <c r="B84" s="108">
        <v>74</v>
      </c>
      <c r="C84" s="109"/>
      <c r="D84" s="29" t="s">
        <v>730</v>
      </c>
      <c r="E84" s="29" t="s">
        <v>136</v>
      </c>
      <c r="F84" s="29" t="s">
        <v>139</v>
      </c>
      <c r="G84" s="29" t="s">
        <v>111</v>
      </c>
      <c r="H84" s="30" t="s">
        <v>251</v>
      </c>
      <c r="I84" s="64">
        <v>10</v>
      </c>
      <c r="J84" s="48">
        <v>3</v>
      </c>
      <c r="K84" s="48">
        <v>4</v>
      </c>
      <c r="L84" s="48">
        <v>7</v>
      </c>
      <c r="M84" s="48">
        <v>3</v>
      </c>
      <c r="N84" s="48">
        <v>5</v>
      </c>
      <c r="O84" s="48">
        <v>4.5</v>
      </c>
      <c r="P84" s="48">
        <v>3</v>
      </c>
      <c r="Q84" s="48">
        <v>5.5</v>
      </c>
      <c r="R84" s="94">
        <v>35</v>
      </c>
      <c r="S84" s="94">
        <v>40</v>
      </c>
      <c r="T84" s="89" t="s">
        <v>915</v>
      </c>
    </row>
    <row r="85" spans="1:20" ht="26.25" customHeight="1">
      <c r="A85" s="9"/>
      <c r="B85" s="108">
        <v>75</v>
      </c>
      <c r="C85" s="109"/>
      <c r="D85" s="29" t="s">
        <v>731</v>
      </c>
      <c r="E85" s="29" t="s">
        <v>420</v>
      </c>
      <c r="F85" s="29" t="s">
        <v>334</v>
      </c>
      <c r="G85" s="29" t="s">
        <v>111</v>
      </c>
      <c r="H85" s="30" t="s">
        <v>272</v>
      </c>
      <c r="I85" s="71">
        <v>10</v>
      </c>
      <c r="J85" s="48">
        <v>5.5</v>
      </c>
      <c r="K85" s="48">
        <v>0</v>
      </c>
      <c r="L85" s="48">
        <v>5</v>
      </c>
      <c r="M85" s="48">
        <v>4.5</v>
      </c>
      <c r="N85" s="48">
        <v>7</v>
      </c>
      <c r="O85" s="48">
        <v>0</v>
      </c>
      <c r="P85" s="48">
        <v>11</v>
      </c>
      <c r="Q85" s="48">
        <v>0</v>
      </c>
      <c r="R85" s="94">
        <v>33</v>
      </c>
      <c r="S85" s="94">
        <v>41</v>
      </c>
      <c r="T85" s="89" t="s">
        <v>915</v>
      </c>
    </row>
    <row r="86" spans="1:20" ht="26.25" customHeight="1">
      <c r="A86" s="9"/>
      <c r="B86" s="108">
        <v>76</v>
      </c>
      <c r="C86" s="109"/>
      <c r="D86" s="29" t="s">
        <v>732</v>
      </c>
      <c r="E86" s="29" t="s">
        <v>733</v>
      </c>
      <c r="F86" s="29" t="s">
        <v>734</v>
      </c>
      <c r="G86" s="29" t="s">
        <v>111</v>
      </c>
      <c r="H86" s="30" t="s">
        <v>735</v>
      </c>
      <c r="I86" s="64">
        <v>10</v>
      </c>
      <c r="J86" s="48">
        <v>4</v>
      </c>
      <c r="K86" s="48">
        <v>4</v>
      </c>
      <c r="L86" s="48">
        <v>4</v>
      </c>
      <c r="M86" s="48">
        <v>5</v>
      </c>
      <c r="N86" s="48">
        <v>4</v>
      </c>
      <c r="O86" s="48">
        <v>0</v>
      </c>
      <c r="P86" s="48">
        <v>8</v>
      </c>
      <c r="Q86" s="48">
        <v>4.5</v>
      </c>
      <c r="R86" s="94">
        <v>33</v>
      </c>
      <c r="S86" s="94">
        <v>41</v>
      </c>
      <c r="T86" s="89" t="s">
        <v>915</v>
      </c>
    </row>
    <row r="87" spans="1:20" ht="26.25" customHeight="1">
      <c r="A87" s="9"/>
      <c r="B87" s="108">
        <v>77</v>
      </c>
      <c r="C87" s="109"/>
      <c r="D87" s="29" t="s">
        <v>736</v>
      </c>
      <c r="E87" s="29" t="s">
        <v>131</v>
      </c>
      <c r="F87" s="29" t="s">
        <v>115</v>
      </c>
      <c r="G87" s="29" t="s">
        <v>111</v>
      </c>
      <c r="H87" s="30" t="s">
        <v>251</v>
      </c>
      <c r="I87" s="71">
        <v>10</v>
      </c>
      <c r="J87" s="48">
        <v>3</v>
      </c>
      <c r="K87" s="48">
        <v>0</v>
      </c>
      <c r="L87" s="48">
        <v>4</v>
      </c>
      <c r="M87" s="48">
        <v>5.5</v>
      </c>
      <c r="N87" s="48">
        <v>3</v>
      </c>
      <c r="O87" s="52">
        <v>0</v>
      </c>
      <c r="P87" s="48">
        <v>12</v>
      </c>
      <c r="Q87" s="48">
        <v>5</v>
      </c>
      <c r="R87" s="94">
        <v>32.5</v>
      </c>
      <c r="S87" s="94">
        <v>42</v>
      </c>
      <c r="T87" s="89" t="s">
        <v>915</v>
      </c>
    </row>
    <row r="88" spans="1:20" ht="26.25" customHeight="1">
      <c r="A88" s="9"/>
      <c r="B88" s="108">
        <v>78</v>
      </c>
      <c r="C88" s="109"/>
      <c r="D88" s="29" t="s">
        <v>737</v>
      </c>
      <c r="E88" s="29" t="s">
        <v>738</v>
      </c>
      <c r="F88" s="29" t="s">
        <v>496</v>
      </c>
      <c r="G88" s="29" t="s">
        <v>111</v>
      </c>
      <c r="H88" s="30" t="s">
        <v>258</v>
      </c>
      <c r="I88" s="64">
        <v>10</v>
      </c>
      <c r="J88" s="48">
        <v>0</v>
      </c>
      <c r="K88" s="48">
        <v>8</v>
      </c>
      <c r="L88" s="48">
        <v>5</v>
      </c>
      <c r="M88" s="48">
        <v>4</v>
      </c>
      <c r="N88" s="48">
        <v>0</v>
      </c>
      <c r="O88" s="48">
        <v>4.5</v>
      </c>
      <c r="P88" s="48">
        <v>5</v>
      </c>
      <c r="Q88" s="48">
        <v>5.5</v>
      </c>
      <c r="R88" s="94">
        <v>32</v>
      </c>
      <c r="S88" s="94">
        <v>43</v>
      </c>
      <c r="T88" s="89" t="s">
        <v>915</v>
      </c>
    </row>
    <row r="89" spans="1:20" ht="26.25" customHeight="1">
      <c r="A89" s="9"/>
      <c r="B89" s="108">
        <v>79</v>
      </c>
      <c r="C89" s="109"/>
      <c r="D89" s="29" t="s">
        <v>739</v>
      </c>
      <c r="E89" s="29" t="s">
        <v>740</v>
      </c>
      <c r="F89" s="29" t="s">
        <v>140</v>
      </c>
      <c r="G89" s="29" t="s">
        <v>111</v>
      </c>
      <c r="H89" s="30" t="s">
        <v>343</v>
      </c>
      <c r="I89" s="71">
        <v>10</v>
      </c>
      <c r="J89" s="48">
        <v>3</v>
      </c>
      <c r="K89" s="48">
        <v>8</v>
      </c>
      <c r="L89" s="48">
        <v>5</v>
      </c>
      <c r="M89" s="48">
        <v>0</v>
      </c>
      <c r="N89" s="48">
        <v>7</v>
      </c>
      <c r="O89" s="48">
        <v>0</v>
      </c>
      <c r="P89" s="48">
        <v>0</v>
      </c>
      <c r="Q89" s="48">
        <v>8.5</v>
      </c>
      <c r="R89" s="94">
        <v>31.5</v>
      </c>
      <c r="S89" s="94">
        <v>44</v>
      </c>
      <c r="T89" s="89" t="s">
        <v>915</v>
      </c>
    </row>
    <row r="90" spans="1:20" ht="26.25" customHeight="1">
      <c r="A90" s="9"/>
      <c r="B90" s="108">
        <v>80</v>
      </c>
      <c r="C90" s="109"/>
      <c r="D90" s="29" t="s">
        <v>741</v>
      </c>
      <c r="E90" s="29" t="s">
        <v>172</v>
      </c>
      <c r="F90" s="29" t="s">
        <v>113</v>
      </c>
      <c r="G90" s="29" t="s">
        <v>111</v>
      </c>
      <c r="H90" s="30" t="s">
        <v>400</v>
      </c>
      <c r="I90" s="64">
        <v>10</v>
      </c>
      <c r="J90" s="48">
        <v>0</v>
      </c>
      <c r="K90" s="48">
        <v>2</v>
      </c>
      <c r="L90" s="48">
        <v>0</v>
      </c>
      <c r="M90" s="48">
        <v>5.5</v>
      </c>
      <c r="N90" s="48">
        <v>9</v>
      </c>
      <c r="O90" s="48">
        <v>3</v>
      </c>
      <c r="P90" s="48">
        <v>4</v>
      </c>
      <c r="Q90" s="48">
        <v>7.5</v>
      </c>
      <c r="R90" s="94">
        <v>31</v>
      </c>
      <c r="S90" s="94">
        <v>45</v>
      </c>
      <c r="T90" s="89" t="s">
        <v>915</v>
      </c>
    </row>
    <row r="91" spans="1:20" ht="26.25" customHeight="1">
      <c r="A91" s="9"/>
      <c r="B91" s="108">
        <v>81</v>
      </c>
      <c r="C91" s="109"/>
      <c r="D91" s="29" t="s">
        <v>742</v>
      </c>
      <c r="E91" s="29" t="s">
        <v>368</v>
      </c>
      <c r="F91" s="29" t="s">
        <v>363</v>
      </c>
      <c r="G91" s="29" t="s">
        <v>111</v>
      </c>
      <c r="H91" s="30" t="s">
        <v>258</v>
      </c>
      <c r="I91" s="71">
        <v>10</v>
      </c>
      <c r="J91" s="48">
        <v>0</v>
      </c>
      <c r="K91" s="48">
        <v>2</v>
      </c>
      <c r="L91" s="48">
        <v>0</v>
      </c>
      <c r="M91" s="48">
        <v>5.5</v>
      </c>
      <c r="N91" s="48">
        <v>9</v>
      </c>
      <c r="O91" s="48">
        <v>3</v>
      </c>
      <c r="P91" s="48">
        <v>4</v>
      </c>
      <c r="Q91" s="48">
        <v>7.5</v>
      </c>
      <c r="R91" s="94">
        <v>31</v>
      </c>
      <c r="S91" s="94">
        <v>45</v>
      </c>
      <c r="T91" s="89" t="s">
        <v>915</v>
      </c>
    </row>
    <row r="92" spans="1:20" ht="26.25" customHeight="1">
      <c r="A92" s="9"/>
      <c r="B92" s="108">
        <v>82</v>
      </c>
      <c r="C92" s="109"/>
      <c r="D92" s="29" t="s">
        <v>743</v>
      </c>
      <c r="E92" s="29" t="s">
        <v>271</v>
      </c>
      <c r="F92" s="29" t="s">
        <v>115</v>
      </c>
      <c r="G92" s="29" t="s">
        <v>111</v>
      </c>
      <c r="H92" s="30" t="s">
        <v>251</v>
      </c>
      <c r="I92" s="64">
        <v>10</v>
      </c>
      <c r="J92" s="48">
        <v>4.5</v>
      </c>
      <c r="K92" s="48">
        <v>6</v>
      </c>
      <c r="L92" s="48">
        <v>2</v>
      </c>
      <c r="M92" s="48">
        <v>2</v>
      </c>
      <c r="N92" s="48">
        <v>6</v>
      </c>
      <c r="O92" s="48">
        <v>2</v>
      </c>
      <c r="P92" s="48">
        <v>6</v>
      </c>
      <c r="Q92" s="48">
        <v>2.5</v>
      </c>
      <c r="R92" s="94">
        <v>31</v>
      </c>
      <c r="S92" s="94">
        <v>45</v>
      </c>
      <c r="T92" s="89" t="s">
        <v>915</v>
      </c>
    </row>
    <row r="93" spans="1:20" ht="26.25" customHeight="1">
      <c r="A93" s="9"/>
      <c r="B93" s="108">
        <v>83</v>
      </c>
      <c r="C93" s="109"/>
      <c r="D93" s="29" t="s">
        <v>744</v>
      </c>
      <c r="E93" s="29" t="s">
        <v>172</v>
      </c>
      <c r="F93" s="29" t="s">
        <v>113</v>
      </c>
      <c r="G93" s="29" t="s">
        <v>111</v>
      </c>
      <c r="H93" s="30" t="s">
        <v>343</v>
      </c>
      <c r="I93" s="71">
        <v>10</v>
      </c>
      <c r="J93" s="48">
        <v>3</v>
      </c>
      <c r="K93" s="48">
        <v>2</v>
      </c>
      <c r="L93" s="48">
        <v>6</v>
      </c>
      <c r="M93" s="48">
        <v>7.5</v>
      </c>
      <c r="N93" s="48">
        <v>0</v>
      </c>
      <c r="O93" s="48">
        <v>2</v>
      </c>
      <c r="P93" s="48">
        <v>5</v>
      </c>
      <c r="Q93" s="48">
        <v>5</v>
      </c>
      <c r="R93" s="94">
        <v>30.5</v>
      </c>
      <c r="S93" s="94">
        <v>46</v>
      </c>
      <c r="T93" s="89" t="s">
        <v>915</v>
      </c>
    </row>
    <row r="94" spans="1:20" ht="26.25" customHeight="1">
      <c r="A94" s="9"/>
      <c r="B94" s="108">
        <v>84</v>
      </c>
      <c r="C94" s="109"/>
      <c r="D94" s="29" t="s">
        <v>745</v>
      </c>
      <c r="E94" s="29" t="s">
        <v>341</v>
      </c>
      <c r="F94" s="29" t="s">
        <v>115</v>
      </c>
      <c r="G94" s="29" t="s">
        <v>111</v>
      </c>
      <c r="H94" s="30" t="s">
        <v>223</v>
      </c>
      <c r="I94" s="64">
        <v>10</v>
      </c>
      <c r="J94" s="48">
        <v>0</v>
      </c>
      <c r="K94" s="48">
        <v>4</v>
      </c>
      <c r="L94" s="48">
        <v>0</v>
      </c>
      <c r="M94" s="48">
        <v>0.5</v>
      </c>
      <c r="N94" s="48">
        <v>7</v>
      </c>
      <c r="O94" s="48">
        <v>5</v>
      </c>
      <c r="P94" s="48">
        <v>10</v>
      </c>
      <c r="Q94" s="48">
        <v>3</v>
      </c>
      <c r="R94" s="94">
        <v>29.5</v>
      </c>
      <c r="S94" s="94">
        <v>47</v>
      </c>
      <c r="T94" s="89" t="s">
        <v>915</v>
      </c>
    </row>
    <row r="95" spans="1:20" ht="26.25" customHeight="1">
      <c r="A95" s="9"/>
      <c r="B95" s="108">
        <v>85</v>
      </c>
      <c r="C95" s="109"/>
      <c r="D95" s="29" t="s">
        <v>746</v>
      </c>
      <c r="E95" s="29" t="s">
        <v>271</v>
      </c>
      <c r="F95" s="29" t="s">
        <v>115</v>
      </c>
      <c r="G95" s="29" t="s">
        <v>111</v>
      </c>
      <c r="H95" s="30" t="s">
        <v>540</v>
      </c>
      <c r="I95" s="71">
        <v>10</v>
      </c>
      <c r="J95" s="48">
        <v>0</v>
      </c>
      <c r="K95" s="48">
        <v>0</v>
      </c>
      <c r="L95" s="48">
        <v>1</v>
      </c>
      <c r="M95" s="48">
        <v>4.5</v>
      </c>
      <c r="N95" s="48">
        <v>2</v>
      </c>
      <c r="O95" s="48">
        <v>8</v>
      </c>
      <c r="P95" s="48">
        <v>10</v>
      </c>
      <c r="Q95" s="48">
        <v>4</v>
      </c>
      <c r="R95" s="94">
        <v>29.5</v>
      </c>
      <c r="S95" s="94">
        <v>47</v>
      </c>
      <c r="T95" s="89" t="s">
        <v>915</v>
      </c>
    </row>
    <row r="96" spans="1:20" ht="26.25" customHeight="1">
      <c r="A96" s="9"/>
      <c r="B96" s="108">
        <v>86</v>
      </c>
      <c r="C96" s="114"/>
      <c r="D96" s="107" t="s">
        <v>253</v>
      </c>
      <c r="E96" s="107" t="s">
        <v>172</v>
      </c>
      <c r="F96" s="107" t="s">
        <v>747</v>
      </c>
      <c r="G96" s="107" t="s">
        <v>111</v>
      </c>
      <c r="H96" s="125" t="s">
        <v>272</v>
      </c>
      <c r="I96" s="115">
        <v>10</v>
      </c>
      <c r="J96" s="116">
        <v>0</v>
      </c>
      <c r="K96" s="116">
        <v>6</v>
      </c>
      <c r="L96" s="116">
        <v>0</v>
      </c>
      <c r="M96" s="116">
        <v>4</v>
      </c>
      <c r="N96" s="116">
        <v>7</v>
      </c>
      <c r="O96" s="116">
        <v>0</v>
      </c>
      <c r="P96" s="116">
        <v>5</v>
      </c>
      <c r="Q96" s="116">
        <v>5</v>
      </c>
      <c r="R96" s="117">
        <v>27</v>
      </c>
      <c r="S96" s="117">
        <v>48</v>
      </c>
      <c r="T96" s="89" t="s">
        <v>915</v>
      </c>
    </row>
    <row r="97" spans="1:20" ht="26.25" customHeight="1">
      <c r="A97" s="9"/>
      <c r="B97" s="108">
        <v>87</v>
      </c>
      <c r="C97" s="114"/>
      <c r="D97" s="107" t="s">
        <v>748</v>
      </c>
      <c r="E97" s="107" t="s">
        <v>420</v>
      </c>
      <c r="F97" s="107" t="s">
        <v>143</v>
      </c>
      <c r="G97" s="107" t="s">
        <v>111</v>
      </c>
      <c r="H97" s="125" t="s">
        <v>223</v>
      </c>
      <c r="I97" s="118">
        <v>10</v>
      </c>
      <c r="J97" s="116">
        <v>3</v>
      </c>
      <c r="K97" s="116">
        <v>0</v>
      </c>
      <c r="L97" s="116">
        <v>6</v>
      </c>
      <c r="M97" s="116">
        <v>3</v>
      </c>
      <c r="N97" s="116">
        <v>6</v>
      </c>
      <c r="O97" s="116">
        <v>0</v>
      </c>
      <c r="P97" s="116">
        <v>9</v>
      </c>
      <c r="Q97" s="116">
        <v>0</v>
      </c>
      <c r="R97" s="117">
        <v>27</v>
      </c>
      <c r="S97" s="117">
        <v>48</v>
      </c>
      <c r="T97" s="89" t="s">
        <v>915</v>
      </c>
    </row>
    <row r="98" spans="1:20" ht="26.25" customHeight="1">
      <c r="A98" s="9"/>
      <c r="B98" s="108">
        <v>88</v>
      </c>
      <c r="C98" s="114"/>
      <c r="D98" s="107" t="s">
        <v>749</v>
      </c>
      <c r="E98" s="107" t="s">
        <v>187</v>
      </c>
      <c r="F98" s="107" t="s">
        <v>139</v>
      </c>
      <c r="G98" s="107" t="s">
        <v>111</v>
      </c>
      <c r="H98" s="125" t="s">
        <v>400</v>
      </c>
      <c r="I98" s="115">
        <v>10</v>
      </c>
      <c r="J98" s="116">
        <v>3</v>
      </c>
      <c r="K98" s="116">
        <v>4</v>
      </c>
      <c r="L98" s="116">
        <v>3</v>
      </c>
      <c r="M98" s="116">
        <v>4.5</v>
      </c>
      <c r="N98" s="116">
        <v>7</v>
      </c>
      <c r="O98" s="116">
        <v>1</v>
      </c>
      <c r="P98" s="116">
        <v>3</v>
      </c>
      <c r="Q98" s="116">
        <v>1.5</v>
      </c>
      <c r="R98" s="117">
        <v>27</v>
      </c>
      <c r="S98" s="117">
        <v>48</v>
      </c>
      <c r="T98" s="89" t="s">
        <v>915</v>
      </c>
    </row>
    <row r="99" spans="1:20" ht="26.25" customHeight="1">
      <c r="A99" s="9"/>
      <c r="B99" s="108">
        <v>89</v>
      </c>
      <c r="C99" s="114"/>
      <c r="D99" s="107" t="s">
        <v>373</v>
      </c>
      <c r="E99" s="107" t="s">
        <v>271</v>
      </c>
      <c r="F99" s="107" t="s">
        <v>288</v>
      </c>
      <c r="G99" s="107" t="s">
        <v>111</v>
      </c>
      <c r="H99" s="125" t="s">
        <v>696</v>
      </c>
      <c r="I99" s="118">
        <v>10</v>
      </c>
      <c r="J99" s="116">
        <v>3.5</v>
      </c>
      <c r="K99" s="116">
        <v>8</v>
      </c>
      <c r="L99" s="116">
        <v>0</v>
      </c>
      <c r="M99" s="116">
        <v>5</v>
      </c>
      <c r="N99" s="116">
        <v>6</v>
      </c>
      <c r="O99" s="116">
        <v>0</v>
      </c>
      <c r="P99" s="116">
        <v>4</v>
      </c>
      <c r="Q99" s="116">
        <v>0</v>
      </c>
      <c r="R99" s="117">
        <v>26.5</v>
      </c>
      <c r="S99" s="117">
        <v>49</v>
      </c>
      <c r="T99" s="89" t="s">
        <v>915</v>
      </c>
    </row>
    <row r="100" spans="1:20" ht="26.25" customHeight="1">
      <c r="A100" s="9"/>
      <c r="B100" s="108">
        <v>90</v>
      </c>
      <c r="C100" s="114"/>
      <c r="D100" s="107" t="s">
        <v>750</v>
      </c>
      <c r="E100" s="107" t="s">
        <v>443</v>
      </c>
      <c r="F100" s="107" t="s">
        <v>175</v>
      </c>
      <c r="G100" s="107" t="s">
        <v>111</v>
      </c>
      <c r="H100" s="125" t="s">
        <v>751</v>
      </c>
      <c r="I100" s="115">
        <v>10</v>
      </c>
      <c r="J100" s="116">
        <v>4</v>
      </c>
      <c r="K100" s="116">
        <v>4</v>
      </c>
      <c r="L100" s="116">
        <v>6</v>
      </c>
      <c r="M100" s="116">
        <v>7</v>
      </c>
      <c r="N100" s="116">
        <v>0</v>
      </c>
      <c r="O100" s="116">
        <v>0</v>
      </c>
      <c r="P100" s="116">
        <v>0</v>
      </c>
      <c r="Q100" s="116">
        <v>5</v>
      </c>
      <c r="R100" s="117">
        <v>26</v>
      </c>
      <c r="S100" s="117">
        <v>50</v>
      </c>
      <c r="T100" s="89" t="s">
        <v>915</v>
      </c>
    </row>
    <row r="101" spans="1:20" ht="26.25" customHeight="1">
      <c r="A101" s="9"/>
      <c r="B101" s="108">
        <v>91</v>
      </c>
      <c r="C101" s="114"/>
      <c r="D101" s="107" t="s">
        <v>752</v>
      </c>
      <c r="E101" s="107" t="s">
        <v>641</v>
      </c>
      <c r="F101" s="107" t="s">
        <v>210</v>
      </c>
      <c r="G101" s="107" t="s">
        <v>111</v>
      </c>
      <c r="H101" s="125" t="s">
        <v>293</v>
      </c>
      <c r="I101" s="118">
        <v>10</v>
      </c>
      <c r="J101" s="116">
        <v>0</v>
      </c>
      <c r="K101" s="116">
        <v>4</v>
      </c>
      <c r="L101" s="116">
        <v>5</v>
      </c>
      <c r="M101" s="116">
        <v>5</v>
      </c>
      <c r="N101" s="116">
        <v>2</v>
      </c>
      <c r="O101" s="116">
        <v>0</v>
      </c>
      <c r="P101" s="116">
        <v>2</v>
      </c>
      <c r="Q101" s="116">
        <v>6</v>
      </c>
      <c r="R101" s="117">
        <v>24</v>
      </c>
      <c r="S101" s="117">
        <v>51</v>
      </c>
      <c r="T101" s="89" t="s">
        <v>915</v>
      </c>
    </row>
    <row r="102" spans="1:20" ht="26.25" customHeight="1">
      <c r="A102" s="9"/>
      <c r="B102" s="108">
        <v>92</v>
      </c>
      <c r="C102" s="109"/>
      <c r="D102" s="29" t="s">
        <v>753</v>
      </c>
      <c r="E102" s="29" t="s">
        <v>125</v>
      </c>
      <c r="F102" s="29" t="s">
        <v>168</v>
      </c>
      <c r="G102" s="29" t="s">
        <v>111</v>
      </c>
      <c r="H102" s="30" t="s">
        <v>552</v>
      </c>
      <c r="I102" s="64">
        <v>10</v>
      </c>
      <c r="J102" s="48">
        <v>3</v>
      </c>
      <c r="K102" s="48">
        <v>2</v>
      </c>
      <c r="L102" s="48">
        <v>0</v>
      </c>
      <c r="M102" s="48">
        <v>5.5</v>
      </c>
      <c r="N102" s="48">
        <v>1</v>
      </c>
      <c r="O102" s="48">
        <v>0.5</v>
      </c>
      <c r="P102" s="48">
        <v>4</v>
      </c>
      <c r="Q102" s="48">
        <v>7</v>
      </c>
      <c r="R102" s="94">
        <v>23</v>
      </c>
      <c r="S102" s="94">
        <v>52</v>
      </c>
      <c r="T102" s="89" t="s">
        <v>915</v>
      </c>
    </row>
    <row r="103" spans="1:20" ht="26.25" customHeight="1">
      <c r="A103" s="9"/>
      <c r="B103" s="108">
        <v>93</v>
      </c>
      <c r="C103" s="109"/>
      <c r="D103" s="29" t="s">
        <v>754</v>
      </c>
      <c r="E103" s="29" t="s">
        <v>169</v>
      </c>
      <c r="F103" s="29" t="s">
        <v>120</v>
      </c>
      <c r="G103" s="29" t="s">
        <v>111</v>
      </c>
      <c r="H103" s="30" t="s">
        <v>564</v>
      </c>
      <c r="I103" s="71">
        <v>10</v>
      </c>
      <c r="J103" s="48">
        <v>0</v>
      </c>
      <c r="K103" s="48">
        <v>0</v>
      </c>
      <c r="L103" s="48">
        <v>0</v>
      </c>
      <c r="M103" s="48">
        <v>4</v>
      </c>
      <c r="N103" s="48">
        <v>8</v>
      </c>
      <c r="O103" s="48">
        <v>3</v>
      </c>
      <c r="P103" s="48">
        <v>5</v>
      </c>
      <c r="Q103" s="48">
        <v>3</v>
      </c>
      <c r="R103" s="94">
        <v>23</v>
      </c>
      <c r="S103" s="94">
        <v>52</v>
      </c>
      <c r="T103" s="89" t="s">
        <v>915</v>
      </c>
    </row>
    <row r="104" spans="1:20" ht="26.25" customHeight="1">
      <c r="A104" s="9"/>
      <c r="B104" s="108">
        <v>94</v>
      </c>
      <c r="C104" s="109"/>
      <c r="D104" s="29" t="s">
        <v>755</v>
      </c>
      <c r="E104" s="29" t="s">
        <v>187</v>
      </c>
      <c r="F104" s="29" t="s">
        <v>332</v>
      </c>
      <c r="G104" s="29" t="s">
        <v>111</v>
      </c>
      <c r="H104" s="30" t="s">
        <v>258</v>
      </c>
      <c r="I104" s="64">
        <v>10</v>
      </c>
      <c r="J104" s="48">
        <v>4.5</v>
      </c>
      <c r="K104" s="48">
        <v>6</v>
      </c>
      <c r="L104" s="48">
        <v>0</v>
      </c>
      <c r="M104" s="48">
        <v>0</v>
      </c>
      <c r="N104" s="48">
        <v>4</v>
      </c>
      <c r="O104" s="48">
        <v>0</v>
      </c>
      <c r="P104" s="48">
        <v>7</v>
      </c>
      <c r="Q104" s="48">
        <v>0</v>
      </c>
      <c r="R104" s="94">
        <v>21.5</v>
      </c>
      <c r="S104" s="94">
        <v>53</v>
      </c>
      <c r="T104" s="89" t="s">
        <v>915</v>
      </c>
    </row>
    <row r="105" spans="1:20" ht="26.25" customHeight="1">
      <c r="A105" s="9"/>
      <c r="B105" s="108">
        <v>95</v>
      </c>
      <c r="C105" s="109"/>
      <c r="D105" s="29" t="s">
        <v>756</v>
      </c>
      <c r="E105" s="29" t="s">
        <v>254</v>
      </c>
      <c r="F105" s="29" t="s">
        <v>113</v>
      </c>
      <c r="G105" s="29" t="s">
        <v>111</v>
      </c>
      <c r="H105" s="30" t="s">
        <v>251</v>
      </c>
      <c r="I105" s="71">
        <v>10</v>
      </c>
      <c r="J105" s="48">
        <v>4</v>
      </c>
      <c r="K105" s="48">
        <v>0</v>
      </c>
      <c r="L105" s="48">
        <v>2</v>
      </c>
      <c r="M105" s="48">
        <v>0</v>
      </c>
      <c r="N105" s="48">
        <v>5</v>
      </c>
      <c r="O105" s="48">
        <v>6</v>
      </c>
      <c r="P105" s="48">
        <v>3</v>
      </c>
      <c r="Q105" s="48">
        <v>0</v>
      </c>
      <c r="R105" s="94">
        <v>20</v>
      </c>
      <c r="S105" s="94">
        <v>54</v>
      </c>
      <c r="T105" s="89" t="s">
        <v>915</v>
      </c>
    </row>
    <row r="106" spans="1:20" ht="26.25" customHeight="1">
      <c r="A106" s="9"/>
      <c r="B106" s="108">
        <v>96</v>
      </c>
      <c r="C106" s="109"/>
      <c r="D106" s="29" t="s">
        <v>757</v>
      </c>
      <c r="E106" s="29" t="s">
        <v>204</v>
      </c>
      <c r="F106" s="29" t="s">
        <v>120</v>
      </c>
      <c r="G106" s="29" t="s">
        <v>111</v>
      </c>
      <c r="H106" s="30" t="s">
        <v>251</v>
      </c>
      <c r="I106" s="64">
        <v>10</v>
      </c>
      <c r="J106" s="48">
        <v>0</v>
      </c>
      <c r="K106" s="48">
        <v>2</v>
      </c>
      <c r="L106" s="48">
        <v>0</v>
      </c>
      <c r="M106" s="48">
        <v>3.5</v>
      </c>
      <c r="N106" s="48">
        <v>5</v>
      </c>
      <c r="O106" s="48">
        <v>1.5</v>
      </c>
      <c r="P106" s="48">
        <v>0</v>
      </c>
      <c r="Q106" s="48">
        <v>7</v>
      </c>
      <c r="R106" s="94">
        <v>19</v>
      </c>
      <c r="S106" s="94">
        <v>55</v>
      </c>
      <c r="T106" s="89" t="s">
        <v>915</v>
      </c>
    </row>
    <row r="107" spans="1:20" ht="26.25" customHeight="1">
      <c r="A107" s="9"/>
      <c r="B107" s="108">
        <v>97</v>
      </c>
      <c r="C107" s="109"/>
      <c r="D107" s="29" t="s">
        <v>758</v>
      </c>
      <c r="E107" s="29" t="s">
        <v>154</v>
      </c>
      <c r="F107" s="29" t="s">
        <v>115</v>
      </c>
      <c r="G107" s="29" t="s">
        <v>111</v>
      </c>
      <c r="H107" s="30" t="s">
        <v>258</v>
      </c>
      <c r="I107" s="71">
        <v>10</v>
      </c>
      <c r="J107" s="48">
        <v>1</v>
      </c>
      <c r="K107" s="48">
        <v>5</v>
      </c>
      <c r="L107" s="48">
        <v>0</v>
      </c>
      <c r="M107" s="48">
        <v>0.5</v>
      </c>
      <c r="N107" s="48">
        <v>4</v>
      </c>
      <c r="O107" s="48">
        <v>0</v>
      </c>
      <c r="P107" s="48">
        <v>6</v>
      </c>
      <c r="Q107" s="48">
        <v>2</v>
      </c>
      <c r="R107" s="94">
        <v>18.5</v>
      </c>
      <c r="S107" s="94">
        <v>56</v>
      </c>
      <c r="T107" s="89" t="s">
        <v>915</v>
      </c>
    </row>
    <row r="108" spans="1:20" ht="26.25" customHeight="1">
      <c r="A108" s="9"/>
      <c r="B108" s="108">
        <v>98</v>
      </c>
      <c r="C108" s="109"/>
      <c r="D108" s="29" t="s">
        <v>759</v>
      </c>
      <c r="E108" s="29" t="s">
        <v>136</v>
      </c>
      <c r="F108" s="29" t="s">
        <v>144</v>
      </c>
      <c r="G108" s="29" t="s">
        <v>111</v>
      </c>
      <c r="H108" s="30" t="s">
        <v>552</v>
      </c>
      <c r="I108" s="64">
        <v>10</v>
      </c>
      <c r="J108" s="48">
        <v>0</v>
      </c>
      <c r="K108" s="48">
        <v>0</v>
      </c>
      <c r="L108" s="48">
        <v>0</v>
      </c>
      <c r="M108" s="48">
        <v>5</v>
      </c>
      <c r="N108" s="48">
        <v>3</v>
      </c>
      <c r="O108" s="48">
        <v>6.5</v>
      </c>
      <c r="P108" s="48">
        <v>1</v>
      </c>
      <c r="Q108" s="48">
        <v>2.5</v>
      </c>
      <c r="R108" s="94">
        <v>18</v>
      </c>
      <c r="S108" s="94">
        <v>57</v>
      </c>
      <c r="T108" s="89" t="s">
        <v>915</v>
      </c>
    </row>
    <row r="109" spans="1:20" ht="26.25" customHeight="1">
      <c r="A109" s="9"/>
      <c r="B109" s="108">
        <v>99</v>
      </c>
      <c r="C109" s="109"/>
      <c r="D109" s="29" t="s">
        <v>760</v>
      </c>
      <c r="E109" s="29" t="s">
        <v>117</v>
      </c>
      <c r="F109" s="29" t="s">
        <v>332</v>
      </c>
      <c r="G109" s="29" t="s">
        <v>111</v>
      </c>
      <c r="H109" s="30" t="s">
        <v>503</v>
      </c>
      <c r="I109" s="71">
        <v>10</v>
      </c>
      <c r="J109" s="48">
        <v>3</v>
      </c>
      <c r="K109" s="48">
        <v>0</v>
      </c>
      <c r="L109" s="48">
        <v>3</v>
      </c>
      <c r="M109" s="48">
        <v>0</v>
      </c>
      <c r="N109" s="48">
        <v>2</v>
      </c>
      <c r="O109" s="48">
        <v>0</v>
      </c>
      <c r="P109" s="48">
        <v>4</v>
      </c>
      <c r="Q109" s="48">
        <v>5</v>
      </c>
      <c r="R109" s="94">
        <v>17</v>
      </c>
      <c r="S109" s="94">
        <v>58</v>
      </c>
      <c r="T109" s="89" t="s">
        <v>915</v>
      </c>
    </row>
    <row r="110" spans="1:20" ht="26.25" customHeight="1">
      <c r="A110" s="9"/>
      <c r="B110" s="108">
        <v>100</v>
      </c>
      <c r="C110" s="109"/>
      <c r="D110" s="29" t="s">
        <v>294</v>
      </c>
      <c r="E110" s="29" t="s">
        <v>136</v>
      </c>
      <c r="F110" s="29" t="s">
        <v>127</v>
      </c>
      <c r="G110" s="29" t="s">
        <v>111</v>
      </c>
      <c r="H110" s="30" t="s">
        <v>343</v>
      </c>
      <c r="I110" s="64">
        <v>10</v>
      </c>
      <c r="J110" s="48">
        <v>0</v>
      </c>
      <c r="K110" s="48">
        <v>0</v>
      </c>
      <c r="L110" s="48">
        <v>3</v>
      </c>
      <c r="M110" s="48">
        <v>4.5</v>
      </c>
      <c r="N110" s="48">
        <v>1</v>
      </c>
      <c r="O110" s="48">
        <v>0</v>
      </c>
      <c r="P110" s="48">
        <v>3</v>
      </c>
      <c r="Q110" s="48">
        <v>4</v>
      </c>
      <c r="R110" s="94">
        <v>15.5</v>
      </c>
      <c r="S110" s="94">
        <v>59</v>
      </c>
      <c r="T110" s="89" t="s">
        <v>915</v>
      </c>
    </row>
    <row r="111" spans="1:20" ht="26.25" customHeight="1">
      <c r="A111" s="9"/>
      <c r="B111" s="108">
        <v>101</v>
      </c>
      <c r="C111" s="109"/>
      <c r="D111" s="29" t="s">
        <v>761</v>
      </c>
      <c r="E111" s="29" t="s">
        <v>148</v>
      </c>
      <c r="F111" s="29" t="s">
        <v>506</v>
      </c>
      <c r="G111" s="29" t="s">
        <v>111</v>
      </c>
      <c r="H111" s="30" t="s">
        <v>476</v>
      </c>
      <c r="I111" s="71">
        <v>10</v>
      </c>
      <c r="J111" s="48">
        <v>0</v>
      </c>
      <c r="K111" s="48">
        <v>0</v>
      </c>
      <c r="L111" s="48">
        <v>0</v>
      </c>
      <c r="M111" s="48">
        <v>4</v>
      </c>
      <c r="N111" s="48">
        <v>3</v>
      </c>
      <c r="O111" s="48">
        <v>0</v>
      </c>
      <c r="P111" s="48">
        <v>4</v>
      </c>
      <c r="Q111" s="48">
        <v>4</v>
      </c>
      <c r="R111" s="94">
        <v>15</v>
      </c>
      <c r="S111" s="94">
        <v>60</v>
      </c>
      <c r="T111" s="89" t="s">
        <v>915</v>
      </c>
    </row>
    <row r="112" spans="1:20" ht="26.25" customHeight="1">
      <c r="A112" s="9"/>
      <c r="B112" s="108">
        <v>102</v>
      </c>
      <c r="C112" s="109"/>
      <c r="D112" s="29" t="s">
        <v>762</v>
      </c>
      <c r="E112" s="29" t="s">
        <v>763</v>
      </c>
      <c r="F112" s="29" t="s">
        <v>764</v>
      </c>
      <c r="G112" s="29" t="s">
        <v>111</v>
      </c>
      <c r="H112" s="30" t="s">
        <v>765</v>
      </c>
      <c r="I112" s="64">
        <v>10</v>
      </c>
      <c r="J112" s="48">
        <v>0</v>
      </c>
      <c r="K112" s="48">
        <v>0</v>
      </c>
      <c r="L112" s="48">
        <v>2</v>
      </c>
      <c r="M112" s="48">
        <v>0</v>
      </c>
      <c r="N112" s="48">
        <v>4</v>
      </c>
      <c r="O112" s="48">
        <v>0</v>
      </c>
      <c r="P112" s="48">
        <v>3</v>
      </c>
      <c r="Q112" s="48">
        <v>2</v>
      </c>
      <c r="R112" s="94">
        <v>11</v>
      </c>
      <c r="S112" s="94">
        <v>61</v>
      </c>
      <c r="T112" s="89" t="s">
        <v>915</v>
      </c>
    </row>
    <row r="113" spans="1:20" ht="26.25" customHeight="1">
      <c r="A113" s="9"/>
      <c r="B113" s="108">
        <v>103</v>
      </c>
      <c r="C113" s="109"/>
      <c r="D113" s="29" t="s">
        <v>277</v>
      </c>
      <c r="E113" s="29" t="s">
        <v>136</v>
      </c>
      <c r="F113" s="29" t="s">
        <v>332</v>
      </c>
      <c r="G113" s="29" t="s">
        <v>111</v>
      </c>
      <c r="H113" s="30" t="s">
        <v>556</v>
      </c>
      <c r="I113" s="71">
        <v>10</v>
      </c>
      <c r="J113" s="48">
        <v>0</v>
      </c>
      <c r="K113" s="48">
        <v>0</v>
      </c>
      <c r="L113" s="48">
        <v>4</v>
      </c>
      <c r="M113" s="48">
        <v>4.5</v>
      </c>
      <c r="N113" s="48">
        <v>1</v>
      </c>
      <c r="O113" s="48">
        <v>0</v>
      </c>
      <c r="P113" s="48">
        <v>0</v>
      </c>
      <c r="Q113" s="48">
        <v>0</v>
      </c>
      <c r="R113" s="94">
        <v>9.5</v>
      </c>
      <c r="S113" s="94">
        <v>62</v>
      </c>
      <c r="T113" s="89" t="s">
        <v>915</v>
      </c>
    </row>
    <row r="114" spans="1:20" ht="26.25" customHeight="1">
      <c r="A114" s="9"/>
      <c r="B114" s="108">
        <v>104</v>
      </c>
      <c r="C114" s="109"/>
      <c r="D114" s="29" t="s">
        <v>766</v>
      </c>
      <c r="E114" s="29" t="s">
        <v>198</v>
      </c>
      <c r="F114" s="29" t="s">
        <v>133</v>
      </c>
      <c r="G114" s="29" t="s">
        <v>111</v>
      </c>
      <c r="H114" s="30" t="s">
        <v>386</v>
      </c>
      <c r="I114" s="64">
        <v>10</v>
      </c>
      <c r="J114" s="48">
        <v>0</v>
      </c>
      <c r="K114" s="48">
        <v>0</v>
      </c>
      <c r="L114" s="48">
        <v>0</v>
      </c>
      <c r="M114" s="48">
        <v>4.5</v>
      </c>
      <c r="N114" s="48">
        <v>1</v>
      </c>
      <c r="O114" s="48">
        <v>0</v>
      </c>
      <c r="P114" s="48">
        <v>0</v>
      </c>
      <c r="Q114" s="48">
        <v>2</v>
      </c>
      <c r="R114" s="99">
        <v>7.5</v>
      </c>
      <c r="S114" s="99">
        <v>63</v>
      </c>
      <c r="T114" s="89" t="s">
        <v>915</v>
      </c>
    </row>
    <row r="115" spans="1:20" ht="26.25" customHeight="1">
      <c r="A115" s="9"/>
      <c r="B115" s="108">
        <v>105</v>
      </c>
      <c r="C115" s="109"/>
      <c r="D115" s="29" t="s">
        <v>767</v>
      </c>
      <c r="E115" s="29" t="s">
        <v>152</v>
      </c>
      <c r="F115" s="29" t="s">
        <v>143</v>
      </c>
      <c r="G115" s="29" t="s">
        <v>111</v>
      </c>
      <c r="H115" s="30" t="s">
        <v>289</v>
      </c>
      <c r="I115" s="64">
        <v>10</v>
      </c>
      <c r="J115" s="48">
        <v>2</v>
      </c>
      <c r="K115" s="48">
        <v>0</v>
      </c>
      <c r="L115" s="48">
        <v>0</v>
      </c>
      <c r="M115" s="48">
        <v>0</v>
      </c>
      <c r="N115" s="48">
        <v>0</v>
      </c>
      <c r="O115" s="48">
        <v>0</v>
      </c>
      <c r="P115" s="48">
        <v>0</v>
      </c>
      <c r="Q115" s="101">
        <v>0</v>
      </c>
      <c r="R115" s="94">
        <v>2</v>
      </c>
      <c r="S115" s="94">
        <v>64</v>
      </c>
      <c r="T115" s="89" t="s">
        <v>915</v>
      </c>
    </row>
    <row r="116" spans="1:20">
      <c r="A116" s="9"/>
      <c r="B116" s="97"/>
      <c r="C116" s="97"/>
      <c r="D116" s="97"/>
      <c r="E116" s="97"/>
      <c r="F116" s="97"/>
      <c r="G116" s="97"/>
      <c r="H116" s="97"/>
      <c r="I116" s="97"/>
      <c r="J116" s="97"/>
      <c r="K116" s="97"/>
      <c r="L116" s="97"/>
      <c r="M116" s="97"/>
      <c r="N116" s="97"/>
      <c r="O116" s="97"/>
      <c r="P116" s="97"/>
      <c r="Q116" s="97"/>
      <c r="R116" s="97"/>
      <c r="S116" s="100"/>
      <c r="T116" s="97"/>
    </row>
    <row r="117" spans="1:20">
      <c r="A117" s="9"/>
      <c r="B117" s="97"/>
      <c r="C117" s="97"/>
      <c r="D117" s="97"/>
      <c r="E117" s="97"/>
      <c r="F117" s="97"/>
      <c r="G117" s="97"/>
      <c r="H117" s="97"/>
      <c r="I117" s="97"/>
      <c r="J117" s="97"/>
      <c r="K117" s="97"/>
      <c r="L117" s="97"/>
      <c r="M117" s="97"/>
      <c r="N117" s="97"/>
      <c r="O117" s="97"/>
      <c r="P117" s="97"/>
      <c r="Q117" s="97"/>
      <c r="R117" s="97"/>
      <c r="S117" s="97"/>
      <c r="T117" s="97"/>
    </row>
    <row r="118" spans="1:20">
      <c r="A118" s="9"/>
      <c r="B118" s="97"/>
      <c r="C118" s="97"/>
      <c r="D118" s="97"/>
      <c r="E118" s="97"/>
      <c r="F118" s="97"/>
      <c r="G118" s="97"/>
      <c r="H118" s="97"/>
      <c r="I118" s="97"/>
      <c r="J118" s="97"/>
      <c r="K118" s="97"/>
      <c r="L118" s="97"/>
      <c r="M118" s="97"/>
      <c r="N118" s="97"/>
      <c r="O118" s="97"/>
      <c r="P118" s="97"/>
      <c r="Q118" s="97"/>
      <c r="R118" s="97"/>
      <c r="S118" s="97"/>
      <c r="T118" s="97"/>
    </row>
    <row r="119" spans="1:20">
      <c r="A119" s="9"/>
      <c r="B119" s="61"/>
      <c r="C119" s="61"/>
      <c r="D119" s="61"/>
      <c r="E119" s="61"/>
      <c r="F119" s="61"/>
      <c r="G119" s="61"/>
      <c r="H119" s="61"/>
      <c r="I119" s="61"/>
      <c r="J119" s="61"/>
      <c r="K119" s="61"/>
      <c r="L119" s="61"/>
      <c r="M119" s="61"/>
      <c r="N119" s="61"/>
      <c r="O119" s="61"/>
      <c r="P119" s="61"/>
      <c r="Q119" s="61"/>
      <c r="R119" s="61"/>
      <c r="S119" s="61"/>
      <c r="T119" s="61"/>
    </row>
    <row r="120" spans="1:20" ht="24" customHeight="1">
      <c r="A120" s="9"/>
      <c r="B120" s="70" t="s">
        <v>4</v>
      </c>
      <c r="C120" s="70"/>
      <c r="D120" s="61"/>
      <c r="E120" s="70"/>
      <c r="F120" s="61"/>
      <c r="G120" s="167" t="s">
        <v>784</v>
      </c>
      <c r="H120" s="151"/>
      <c r="I120" s="61"/>
      <c r="J120" s="61"/>
      <c r="K120" s="61"/>
      <c r="L120" s="61"/>
      <c r="M120" s="61"/>
      <c r="N120" s="61"/>
      <c r="O120" s="61"/>
      <c r="P120" s="61"/>
      <c r="Q120" s="61"/>
      <c r="R120" s="61"/>
      <c r="S120" s="61"/>
      <c r="T120" s="61"/>
    </row>
    <row r="121" spans="1:20" ht="24" customHeight="1">
      <c r="A121" s="9"/>
      <c r="B121" s="70" t="s">
        <v>12</v>
      </c>
      <c r="C121" s="70"/>
      <c r="D121" s="61"/>
      <c r="E121" s="70"/>
      <c r="F121" s="61"/>
      <c r="G121" s="167" t="s">
        <v>768</v>
      </c>
      <c r="H121" s="151"/>
      <c r="I121" s="61"/>
      <c r="J121" s="61"/>
      <c r="K121" s="61"/>
      <c r="L121" s="61"/>
      <c r="M121" s="61"/>
      <c r="N121" s="61"/>
      <c r="O121" s="61"/>
      <c r="P121" s="61"/>
      <c r="Q121" s="61"/>
      <c r="R121" s="61"/>
      <c r="S121" s="61"/>
      <c r="T121" s="61"/>
    </row>
    <row r="122" spans="1:20" ht="24" customHeight="1">
      <c r="A122" s="9"/>
      <c r="B122" s="70" t="s">
        <v>5</v>
      </c>
      <c r="C122" s="70"/>
      <c r="D122" s="61"/>
      <c r="E122" s="70"/>
      <c r="F122" s="61"/>
      <c r="G122" s="167" t="s">
        <v>769</v>
      </c>
      <c r="H122" s="151"/>
      <c r="I122" s="61"/>
      <c r="J122" s="61"/>
      <c r="K122" s="61"/>
      <c r="L122" s="65"/>
      <c r="M122" s="61"/>
      <c r="N122" s="61"/>
      <c r="O122" s="61"/>
      <c r="P122" s="61"/>
      <c r="Q122" s="61"/>
      <c r="R122" s="61"/>
      <c r="S122" s="61"/>
      <c r="T122" s="61"/>
    </row>
    <row r="123" spans="1:20" ht="24" customHeight="1">
      <c r="A123" s="9"/>
      <c r="B123" s="91"/>
      <c r="C123" s="91"/>
      <c r="D123" s="91"/>
      <c r="E123" s="91"/>
      <c r="F123" s="61"/>
      <c r="G123" s="167" t="s">
        <v>770</v>
      </c>
      <c r="H123" s="151"/>
      <c r="I123" s="61"/>
      <c r="J123" s="61"/>
      <c r="K123" s="61"/>
      <c r="L123" s="65"/>
      <c r="M123" s="61"/>
      <c r="N123" s="61"/>
      <c r="O123" s="61"/>
      <c r="P123" s="61"/>
      <c r="Q123" s="61"/>
      <c r="R123" s="61"/>
      <c r="S123" s="61"/>
      <c r="T123" s="61"/>
    </row>
    <row r="124" spans="1:20" ht="24" customHeight="1">
      <c r="A124" s="9"/>
      <c r="B124" s="61"/>
      <c r="C124" s="61"/>
      <c r="D124" s="61"/>
      <c r="E124" s="66"/>
      <c r="F124" s="61"/>
      <c r="G124" s="167" t="s">
        <v>771</v>
      </c>
      <c r="H124" s="151"/>
      <c r="I124" s="61"/>
      <c r="J124" s="61"/>
      <c r="K124" s="61"/>
      <c r="L124" s="61"/>
      <c r="M124" s="61"/>
      <c r="N124" s="61"/>
      <c r="O124" s="61"/>
      <c r="P124" s="61"/>
      <c r="Q124" s="61"/>
      <c r="R124" s="61"/>
      <c r="S124" s="61"/>
      <c r="T124" s="61"/>
    </row>
    <row r="125" spans="1:20" ht="24" customHeight="1">
      <c r="A125" s="9"/>
      <c r="B125" s="61"/>
      <c r="C125" s="61"/>
      <c r="D125" s="61"/>
      <c r="E125" s="61"/>
      <c r="F125" s="61"/>
      <c r="G125" s="167" t="s">
        <v>772</v>
      </c>
      <c r="H125" s="151"/>
      <c r="I125" s="61"/>
      <c r="J125" s="61"/>
      <c r="K125" s="61"/>
      <c r="L125" s="61"/>
      <c r="M125" s="61"/>
      <c r="N125" s="61"/>
      <c r="O125" s="61"/>
      <c r="P125" s="61"/>
      <c r="Q125" s="61"/>
      <c r="R125" s="61"/>
      <c r="S125" s="61"/>
      <c r="T125" s="61"/>
    </row>
    <row r="126" spans="1:20" ht="24" customHeight="1">
      <c r="A126" s="9"/>
      <c r="B126" s="61"/>
      <c r="C126" s="61"/>
      <c r="D126" s="61"/>
      <c r="E126" s="61"/>
      <c r="F126" s="61"/>
      <c r="G126" s="167" t="s">
        <v>773</v>
      </c>
      <c r="H126" s="151"/>
      <c r="I126" s="61"/>
      <c r="J126" s="61"/>
      <c r="K126" s="61"/>
      <c r="L126" s="61"/>
      <c r="M126" s="61"/>
      <c r="N126" s="61"/>
      <c r="O126" s="61"/>
      <c r="P126" s="61"/>
      <c r="Q126" s="61"/>
      <c r="R126" s="61"/>
      <c r="S126" s="61"/>
      <c r="T126" s="61"/>
    </row>
    <row r="127" spans="1:20" ht="24" customHeight="1">
      <c r="A127" s="9"/>
      <c r="B127" s="61"/>
      <c r="C127" s="61"/>
      <c r="D127" s="61"/>
      <c r="E127" s="61"/>
      <c r="F127" s="61"/>
      <c r="G127" s="167" t="s">
        <v>774</v>
      </c>
      <c r="H127" s="151"/>
      <c r="I127" s="61"/>
      <c r="J127" s="61"/>
      <c r="K127" s="61"/>
      <c r="L127" s="61"/>
      <c r="M127" s="61"/>
      <c r="N127" s="61"/>
      <c r="O127" s="61"/>
      <c r="P127" s="61"/>
      <c r="Q127" s="61"/>
      <c r="R127" s="61"/>
      <c r="S127" s="61"/>
      <c r="T127" s="61"/>
    </row>
    <row r="128" spans="1:20" ht="24" customHeight="1">
      <c r="A128" s="9"/>
      <c r="B128" s="61"/>
      <c r="C128" s="61"/>
      <c r="D128" s="61"/>
      <c r="E128" s="61"/>
      <c r="F128" s="61"/>
      <c r="G128" s="167" t="s">
        <v>775</v>
      </c>
      <c r="H128" s="151"/>
      <c r="I128" s="61"/>
      <c r="J128" s="61"/>
      <c r="K128" s="61"/>
      <c r="L128" s="61"/>
      <c r="M128" s="61"/>
      <c r="N128" s="61"/>
      <c r="O128" s="61"/>
      <c r="P128" s="61"/>
      <c r="Q128" s="61"/>
      <c r="R128" s="61"/>
      <c r="S128" s="61"/>
      <c r="T128" s="61"/>
    </row>
    <row r="129" spans="1:20" ht="24" customHeight="1">
      <c r="A129" s="9"/>
      <c r="B129" s="61"/>
      <c r="C129" s="61"/>
      <c r="D129" s="61"/>
      <c r="E129" s="61"/>
      <c r="F129" s="61"/>
      <c r="G129" s="167" t="s">
        <v>776</v>
      </c>
      <c r="H129" s="151"/>
      <c r="I129" s="61"/>
      <c r="J129" s="61"/>
      <c r="K129" s="61"/>
      <c r="L129" s="61"/>
      <c r="M129" s="61"/>
      <c r="N129" s="61"/>
      <c r="O129" s="61"/>
      <c r="P129" s="61"/>
      <c r="Q129" s="61"/>
      <c r="R129" s="61"/>
      <c r="S129" s="61"/>
      <c r="T129" s="61"/>
    </row>
    <row r="130" spans="1:20" ht="24" customHeight="1">
      <c r="A130" s="62"/>
      <c r="B130" s="61"/>
      <c r="C130" s="61"/>
      <c r="D130" s="61"/>
      <c r="E130" s="61"/>
      <c r="F130" s="61"/>
      <c r="G130" s="167" t="s">
        <v>777</v>
      </c>
      <c r="H130" s="151"/>
      <c r="I130" s="61"/>
      <c r="J130" s="61"/>
      <c r="K130" s="61"/>
      <c r="L130" s="61"/>
      <c r="M130" s="61"/>
      <c r="N130" s="61"/>
      <c r="O130" s="61"/>
      <c r="P130" s="61"/>
      <c r="Q130" s="61"/>
      <c r="R130" s="61"/>
      <c r="S130" s="61"/>
      <c r="T130" s="61"/>
    </row>
    <row r="131" spans="1:20" ht="24" customHeight="1">
      <c r="A131" s="62"/>
      <c r="B131" s="61"/>
      <c r="C131" s="61"/>
      <c r="D131" s="61"/>
      <c r="E131" s="61"/>
      <c r="F131" s="61"/>
      <c r="G131" s="167" t="s">
        <v>778</v>
      </c>
      <c r="H131" s="151"/>
      <c r="I131" s="61"/>
      <c r="J131" s="61"/>
      <c r="K131" s="61"/>
      <c r="L131" s="61"/>
      <c r="M131" s="61"/>
      <c r="N131" s="61"/>
      <c r="O131" s="61"/>
      <c r="P131" s="61"/>
      <c r="Q131" s="61"/>
      <c r="R131" s="61"/>
      <c r="S131" s="61"/>
      <c r="T131" s="61"/>
    </row>
    <row r="132" spans="1:20" ht="24" customHeight="1">
      <c r="A132" s="62"/>
      <c r="B132" s="61"/>
      <c r="C132" s="61"/>
      <c r="D132" s="61"/>
      <c r="E132" s="61"/>
      <c r="F132" s="61"/>
      <c r="G132" s="167" t="s">
        <v>779</v>
      </c>
      <c r="H132" s="151"/>
      <c r="I132" s="61"/>
      <c r="J132" s="61"/>
      <c r="K132" s="61"/>
      <c r="L132" s="61"/>
      <c r="M132" s="61"/>
      <c r="N132" s="61"/>
      <c r="O132" s="61"/>
      <c r="P132" s="61"/>
      <c r="Q132" s="61"/>
      <c r="R132" s="61"/>
      <c r="S132" s="61"/>
      <c r="T132" s="61"/>
    </row>
    <row r="133" spans="1:20" ht="24" customHeight="1">
      <c r="A133" s="91"/>
      <c r="B133" s="61"/>
      <c r="C133" s="61"/>
      <c r="D133" s="61"/>
      <c r="E133" s="61"/>
      <c r="F133" s="61"/>
      <c r="G133" s="167" t="s">
        <v>780</v>
      </c>
      <c r="H133" s="151"/>
      <c r="I133" s="61"/>
      <c r="J133" s="61"/>
      <c r="K133" s="61"/>
      <c r="L133" s="61"/>
      <c r="M133" s="61"/>
      <c r="N133" s="61"/>
      <c r="O133" s="61"/>
      <c r="P133" s="61"/>
      <c r="Q133" s="61"/>
      <c r="R133" s="61"/>
      <c r="S133" s="61"/>
      <c r="T133" s="61"/>
    </row>
    <row r="134" spans="1:20" ht="24" customHeight="1">
      <c r="A134" s="62"/>
      <c r="B134" s="61"/>
      <c r="C134" s="61"/>
      <c r="D134" s="61"/>
      <c r="E134" s="61"/>
      <c r="F134" s="61"/>
      <c r="G134" s="167" t="s">
        <v>781</v>
      </c>
      <c r="H134" s="151"/>
      <c r="I134" s="61"/>
      <c r="J134" s="61"/>
      <c r="K134" s="61"/>
      <c r="L134" s="61"/>
      <c r="M134" s="61"/>
      <c r="N134" s="61"/>
      <c r="O134" s="61"/>
      <c r="P134" s="61"/>
      <c r="Q134" s="61"/>
      <c r="R134" s="61"/>
      <c r="S134" s="61"/>
      <c r="T134" s="61"/>
    </row>
    <row r="135" spans="1:20" ht="24" customHeight="1">
      <c r="A135" s="62"/>
      <c r="B135" s="61"/>
      <c r="C135" s="61"/>
      <c r="D135" s="61"/>
      <c r="E135" s="61"/>
      <c r="F135" s="61"/>
      <c r="G135" s="167" t="s">
        <v>782</v>
      </c>
      <c r="H135" s="151"/>
      <c r="I135" s="61"/>
      <c r="J135" s="61"/>
      <c r="K135" s="61"/>
      <c r="L135" s="61"/>
      <c r="M135" s="61"/>
      <c r="N135" s="61"/>
      <c r="O135" s="61"/>
      <c r="P135" s="61"/>
      <c r="Q135" s="61"/>
      <c r="R135" s="61"/>
      <c r="S135" s="61"/>
      <c r="T135" s="61"/>
    </row>
    <row r="136" spans="1:20" ht="24" customHeight="1">
      <c r="A136" s="62"/>
      <c r="B136" s="61"/>
      <c r="C136" s="61"/>
      <c r="D136" s="61"/>
      <c r="E136" s="61"/>
      <c r="F136" s="61"/>
      <c r="G136" s="167" t="s">
        <v>783</v>
      </c>
      <c r="H136" s="151"/>
      <c r="I136" s="61"/>
      <c r="J136" s="61"/>
      <c r="K136" s="61"/>
      <c r="L136" s="61"/>
      <c r="M136" s="61"/>
      <c r="N136" s="61"/>
      <c r="O136" s="61"/>
      <c r="P136" s="61"/>
      <c r="Q136" s="61"/>
      <c r="R136" s="61"/>
      <c r="S136" s="61"/>
      <c r="T136" s="61"/>
    </row>
  </sheetData>
  <mergeCells count="27">
    <mergeCell ref="B5:E5"/>
    <mergeCell ref="F5:G5"/>
    <mergeCell ref="A1:T1"/>
    <mergeCell ref="A2:T2"/>
    <mergeCell ref="B3:E3"/>
    <mergeCell ref="B4:F4"/>
    <mergeCell ref="G4:I4"/>
    <mergeCell ref="G128:H128"/>
    <mergeCell ref="G7:T7"/>
    <mergeCell ref="G8:T8"/>
    <mergeCell ref="J9:Q9"/>
    <mergeCell ref="G120:H120"/>
    <mergeCell ref="G121:H121"/>
    <mergeCell ref="G122:H122"/>
    <mergeCell ref="G123:H123"/>
    <mergeCell ref="G124:H124"/>
    <mergeCell ref="G125:H125"/>
    <mergeCell ref="G126:H126"/>
    <mergeCell ref="G127:H127"/>
    <mergeCell ref="G134:H134"/>
    <mergeCell ref="G135:H135"/>
    <mergeCell ref="G136:H136"/>
    <mergeCell ref="G129:H129"/>
    <mergeCell ref="G130:H130"/>
    <mergeCell ref="G131:H131"/>
    <mergeCell ref="G132:H132"/>
    <mergeCell ref="G133:H133"/>
  </mergeCells>
  <dataValidations count="1">
    <dataValidation allowBlank="1" showInputMessage="1" showErrorMessage="1" sqref="H10 I115 D10:F10 I11 I13 I15 I17 I19 I21 I23 I25 I27 I29 I31 I33 I35 I37 I39 I41 I43 I45 I47 I49 I51 I53 I55 I57 I59 I61 I63 I65 I67 I69 I71 I73 I75 I77 I79 I81 I83 I85 I87 I89 I91 I93 I95 I97 I99 I101 I103 I105 I107 I109 I111 I113 B11:B115"/>
  </dataValidation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dimension ref="A2:T175"/>
  <sheetViews>
    <sheetView tabSelected="1" zoomScale="90" zoomScaleNormal="90" workbookViewId="0">
      <selection activeCell="V153" sqref="V153"/>
    </sheetView>
  </sheetViews>
  <sheetFormatPr defaultRowHeight="12.75"/>
  <cols>
    <col min="1" max="1" width="4.140625" style="61" customWidth="1"/>
    <col min="2" max="2" width="10.140625" style="61" customWidth="1"/>
    <col min="3" max="3" width="14.42578125" style="61" customWidth="1"/>
    <col min="4" max="4" width="16.140625" style="61" customWidth="1"/>
    <col min="5" max="6" width="15.28515625" style="61" customWidth="1"/>
    <col min="7" max="7" width="7.7109375" style="61" customWidth="1"/>
    <col min="8" max="8" width="30.7109375" style="61" customWidth="1"/>
    <col min="9" max="9" width="5.5703125" style="61" customWidth="1"/>
    <col min="10" max="10" width="6.28515625" style="61" customWidth="1"/>
    <col min="11" max="11" width="5.7109375" style="61" customWidth="1"/>
    <col min="12" max="12" width="5.28515625" style="61" customWidth="1"/>
    <col min="13" max="13" width="5.5703125" style="61" customWidth="1"/>
    <col min="14" max="15" width="5.28515625" style="61" customWidth="1"/>
    <col min="16" max="16" width="5.85546875" style="61" customWidth="1"/>
    <col min="17" max="17" width="9" style="61" customWidth="1"/>
    <col min="18" max="18" width="8.42578125" style="61" customWidth="1"/>
    <col min="19" max="19" width="13.28515625" style="61" customWidth="1"/>
    <col min="20" max="16384" width="9.140625" style="61"/>
  </cols>
  <sheetData>
    <row r="2" spans="1:20">
      <c r="A2" s="149" t="s">
        <v>7</v>
      </c>
      <c r="B2" s="149"/>
      <c r="C2" s="149"/>
      <c r="D2" s="149"/>
      <c r="E2" s="149"/>
      <c r="F2" s="149"/>
      <c r="G2" s="149"/>
      <c r="H2" s="149"/>
      <c r="I2" s="149"/>
      <c r="J2" s="149"/>
      <c r="K2" s="149"/>
      <c r="L2" s="149"/>
      <c r="M2" s="149"/>
      <c r="N2" s="149"/>
      <c r="O2" s="149"/>
      <c r="P2" s="149"/>
      <c r="Q2" s="149"/>
      <c r="R2" s="149"/>
      <c r="S2" s="149"/>
    </row>
    <row r="3" spans="1:20" ht="16.5" customHeight="1">
      <c r="A3" s="171" t="s">
        <v>798</v>
      </c>
      <c r="B3" s="171"/>
      <c r="C3" s="171"/>
      <c r="D3" s="171"/>
      <c r="E3" s="171"/>
      <c r="F3" s="171"/>
      <c r="G3" s="171"/>
      <c r="H3" s="171"/>
      <c r="I3" s="171"/>
      <c r="J3" s="171"/>
      <c r="K3" s="171"/>
      <c r="L3" s="171"/>
      <c r="M3" s="171"/>
      <c r="N3" s="171"/>
      <c r="O3" s="171"/>
      <c r="P3" s="171"/>
      <c r="Q3" s="171"/>
      <c r="R3" s="171"/>
      <c r="S3" s="171"/>
    </row>
    <row r="4" spans="1:20" ht="17.45" customHeight="1">
      <c r="A4" s="172" t="s">
        <v>799</v>
      </c>
      <c r="B4" s="172"/>
      <c r="C4" s="172"/>
      <c r="D4" s="127"/>
      <c r="E4" s="173"/>
      <c r="F4" s="173"/>
      <c r="G4" s="173"/>
      <c r="H4" s="173"/>
      <c r="I4" s="173"/>
      <c r="J4" s="173"/>
      <c r="K4" s="173"/>
      <c r="L4" s="173"/>
      <c r="M4" s="173"/>
      <c r="N4" s="173"/>
      <c r="O4" s="173"/>
      <c r="P4" s="173"/>
      <c r="Q4" s="173"/>
      <c r="R4" s="173"/>
      <c r="S4" s="173"/>
    </row>
    <row r="5" spans="1:20" ht="27.6" customHeight="1">
      <c r="A5" s="174" t="s">
        <v>800</v>
      </c>
      <c r="B5" s="175"/>
      <c r="C5" s="175"/>
      <c r="D5" s="175"/>
      <c r="E5" s="151"/>
      <c r="F5" s="151"/>
      <c r="G5" s="151"/>
      <c r="H5" s="151"/>
      <c r="I5" s="151"/>
      <c r="J5" s="151"/>
      <c r="K5" s="151"/>
      <c r="L5" s="151"/>
      <c r="M5" s="151"/>
      <c r="N5" s="151"/>
      <c r="O5" s="151"/>
      <c r="P5" s="151"/>
      <c r="Q5" s="151"/>
      <c r="R5" s="151"/>
      <c r="S5" s="151"/>
    </row>
    <row r="6" spans="1:20" ht="22.9" customHeight="1">
      <c r="A6" s="170" t="s">
        <v>801</v>
      </c>
      <c r="B6" s="170"/>
      <c r="C6" s="170"/>
      <c r="D6" s="151"/>
      <c r="E6" s="151"/>
      <c r="F6" s="151"/>
      <c r="G6" s="151"/>
      <c r="H6" s="151"/>
      <c r="I6" s="151"/>
      <c r="J6" s="151"/>
      <c r="K6" s="151"/>
      <c r="L6" s="151"/>
      <c r="M6" s="151"/>
      <c r="N6" s="151"/>
      <c r="O6" s="151"/>
      <c r="P6" s="151"/>
      <c r="Q6" s="151"/>
      <c r="R6" s="151"/>
      <c r="S6" s="151"/>
    </row>
    <row r="7" spans="1:20" ht="17.45" customHeight="1">
      <c r="A7" s="67" t="s">
        <v>17</v>
      </c>
      <c r="B7" s="128"/>
      <c r="C7" s="67">
        <v>11</v>
      </c>
      <c r="D7" s="67"/>
      <c r="E7" s="176"/>
      <c r="F7" s="176"/>
      <c r="G7" s="176"/>
      <c r="H7" s="176"/>
      <c r="I7" s="176"/>
      <c r="J7" s="176"/>
      <c r="K7" s="176"/>
      <c r="L7" s="176"/>
      <c r="M7" s="176"/>
      <c r="N7" s="176"/>
      <c r="O7" s="176"/>
      <c r="P7" s="176"/>
      <c r="Q7" s="176"/>
      <c r="R7" s="176"/>
      <c r="S7" s="176"/>
    </row>
    <row r="8" spans="1:20" ht="17.45" customHeight="1">
      <c r="A8" s="129" t="s">
        <v>18</v>
      </c>
      <c r="B8" s="67"/>
      <c r="C8" s="130">
        <v>45244</v>
      </c>
      <c r="E8" s="155"/>
      <c r="F8" s="155"/>
      <c r="G8" s="155"/>
      <c r="H8" s="155"/>
      <c r="I8" s="155"/>
      <c r="J8" s="155"/>
      <c r="K8" s="155"/>
      <c r="L8" s="155"/>
      <c r="M8" s="155"/>
      <c r="N8" s="155"/>
      <c r="O8" s="155"/>
      <c r="P8" s="155"/>
      <c r="Q8" s="155"/>
      <c r="R8" s="155"/>
      <c r="S8" s="155"/>
    </row>
    <row r="9" spans="1:20" ht="16.899999999999999" customHeight="1">
      <c r="A9" s="131" t="s">
        <v>6</v>
      </c>
      <c r="B9" s="67"/>
      <c r="C9" s="67">
        <v>100</v>
      </c>
      <c r="E9" s="177"/>
      <c r="F9" s="177"/>
      <c r="G9" s="177"/>
      <c r="H9" s="177"/>
      <c r="I9" s="177"/>
      <c r="J9" s="177"/>
      <c r="K9" s="177"/>
      <c r="L9" s="177"/>
      <c r="M9" s="177"/>
      <c r="N9" s="177"/>
      <c r="O9" s="177"/>
      <c r="P9" s="177"/>
      <c r="Q9" s="177"/>
      <c r="R9" s="177"/>
      <c r="S9" s="177"/>
    </row>
    <row r="10" spans="1:20" ht="12.75" customHeight="1">
      <c r="A10" s="178" t="s">
        <v>0</v>
      </c>
      <c r="B10" s="179" t="s">
        <v>802</v>
      </c>
      <c r="C10" s="179"/>
      <c r="D10" s="179"/>
      <c r="E10" s="179"/>
      <c r="F10" s="179"/>
      <c r="G10" s="179"/>
      <c r="H10" s="179"/>
      <c r="I10" s="178" t="s">
        <v>803</v>
      </c>
      <c r="J10" s="178"/>
      <c r="K10" s="178"/>
      <c r="L10" s="178"/>
      <c r="M10" s="178"/>
      <c r="N10" s="178"/>
      <c r="O10" s="178"/>
      <c r="P10" s="178"/>
      <c r="Q10" s="179" t="s">
        <v>804</v>
      </c>
      <c r="R10" s="179"/>
      <c r="S10" s="179"/>
    </row>
    <row r="11" spans="1:20" ht="36">
      <c r="A11" s="178"/>
      <c r="B11" s="132"/>
      <c r="C11" s="132" t="s">
        <v>1</v>
      </c>
      <c r="D11" s="132" t="s">
        <v>2</v>
      </c>
      <c r="E11" s="132" t="s">
        <v>3</v>
      </c>
      <c r="F11" s="132" t="s">
        <v>805</v>
      </c>
      <c r="G11" s="132" t="s">
        <v>14</v>
      </c>
      <c r="H11" s="132" t="s">
        <v>806</v>
      </c>
      <c r="I11" s="133" t="s">
        <v>807</v>
      </c>
      <c r="J11" s="133" t="s">
        <v>808</v>
      </c>
      <c r="K11" s="133" t="s">
        <v>809</v>
      </c>
      <c r="L11" s="133" t="s">
        <v>810</v>
      </c>
      <c r="M11" s="133" t="s">
        <v>811</v>
      </c>
      <c r="N11" s="133" t="s">
        <v>812</v>
      </c>
      <c r="O11" s="133" t="s">
        <v>813</v>
      </c>
      <c r="P11" s="133" t="s">
        <v>814</v>
      </c>
      <c r="Q11" s="133" t="s">
        <v>815</v>
      </c>
      <c r="R11" s="132" t="s">
        <v>9</v>
      </c>
      <c r="S11" s="133" t="s">
        <v>816</v>
      </c>
    </row>
    <row r="12" spans="1:20" ht="13.9" customHeight="1">
      <c r="A12" s="134">
        <v>1</v>
      </c>
      <c r="B12" s="86"/>
      <c r="C12" s="86" t="s">
        <v>817</v>
      </c>
      <c r="D12" s="86" t="s">
        <v>131</v>
      </c>
      <c r="E12" s="86" t="s">
        <v>120</v>
      </c>
      <c r="F12" s="86" t="s">
        <v>818</v>
      </c>
      <c r="G12" s="86">
        <v>11</v>
      </c>
      <c r="H12" s="134" t="s">
        <v>819</v>
      </c>
      <c r="I12" s="135">
        <v>12.5</v>
      </c>
      <c r="J12" s="135">
        <v>7.5</v>
      </c>
      <c r="K12" s="135">
        <v>10.5</v>
      </c>
      <c r="L12" s="135">
        <v>3.5</v>
      </c>
      <c r="M12" s="135">
        <v>10</v>
      </c>
      <c r="N12" s="135">
        <v>17</v>
      </c>
      <c r="O12" s="135">
        <v>6</v>
      </c>
      <c r="P12" s="135">
        <v>11</v>
      </c>
      <c r="Q12" s="136">
        <f t="shared" ref="Q12:Q75" si="0">SUM(I12:P12)</f>
        <v>78</v>
      </c>
      <c r="R12" s="86">
        <v>1</v>
      </c>
      <c r="S12" s="137" t="s">
        <v>242</v>
      </c>
      <c r="T12" s="138"/>
    </row>
    <row r="13" spans="1:20" ht="13.9" customHeight="1">
      <c r="A13" s="134">
        <v>2</v>
      </c>
      <c r="B13" s="134"/>
      <c r="C13" s="86" t="s">
        <v>820</v>
      </c>
      <c r="D13" s="86" t="s">
        <v>498</v>
      </c>
      <c r="E13" s="86" t="s">
        <v>201</v>
      </c>
      <c r="F13" s="86" t="s">
        <v>818</v>
      </c>
      <c r="G13" s="86">
        <v>11</v>
      </c>
      <c r="H13" s="134" t="s">
        <v>819</v>
      </c>
      <c r="I13" s="136">
        <v>12</v>
      </c>
      <c r="J13" s="136">
        <v>6.5</v>
      </c>
      <c r="K13" s="136">
        <v>10</v>
      </c>
      <c r="L13" s="136">
        <v>3.5</v>
      </c>
      <c r="M13" s="136">
        <v>7</v>
      </c>
      <c r="N13" s="136">
        <v>9</v>
      </c>
      <c r="O13" s="136">
        <v>5</v>
      </c>
      <c r="P13" s="136">
        <v>12</v>
      </c>
      <c r="Q13" s="136">
        <f t="shared" si="0"/>
        <v>65</v>
      </c>
      <c r="R13" s="86">
        <v>2</v>
      </c>
      <c r="S13" s="137" t="s">
        <v>243</v>
      </c>
    </row>
    <row r="14" spans="1:20" ht="13.9" customHeight="1">
      <c r="A14" s="134">
        <v>3</v>
      </c>
      <c r="B14" s="86"/>
      <c r="C14" s="86" t="s">
        <v>821</v>
      </c>
      <c r="D14" s="86" t="s">
        <v>740</v>
      </c>
      <c r="E14" s="86" t="s">
        <v>120</v>
      </c>
      <c r="F14" s="86" t="s">
        <v>818</v>
      </c>
      <c r="G14" s="86">
        <v>11</v>
      </c>
      <c r="H14" s="86" t="s">
        <v>822</v>
      </c>
      <c r="I14" s="136">
        <v>11.5</v>
      </c>
      <c r="J14" s="136">
        <v>8</v>
      </c>
      <c r="K14" s="136">
        <v>9</v>
      </c>
      <c r="L14" s="136">
        <v>3.5</v>
      </c>
      <c r="M14" s="136">
        <v>8</v>
      </c>
      <c r="N14" s="136">
        <v>5</v>
      </c>
      <c r="O14" s="136">
        <v>6.5</v>
      </c>
      <c r="P14" s="136">
        <v>13</v>
      </c>
      <c r="Q14" s="136">
        <f t="shared" si="0"/>
        <v>64.5</v>
      </c>
      <c r="R14" s="86">
        <v>3</v>
      </c>
      <c r="S14" s="137" t="s">
        <v>243</v>
      </c>
    </row>
    <row r="15" spans="1:20" ht="13.9" customHeight="1">
      <c r="A15" s="134">
        <v>4</v>
      </c>
      <c r="B15" s="86"/>
      <c r="C15" s="86" t="s">
        <v>823</v>
      </c>
      <c r="D15" s="86" t="s">
        <v>169</v>
      </c>
      <c r="E15" s="86" t="s">
        <v>297</v>
      </c>
      <c r="F15" s="86" t="s">
        <v>818</v>
      </c>
      <c r="G15" s="86">
        <v>11</v>
      </c>
      <c r="H15" s="134" t="s">
        <v>819</v>
      </c>
      <c r="I15" s="136">
        <v>11</v>
      </c>
      <c r="J15" s="136">
        <v>8.5</v>
      </c>
      <c r="K15" s="136">
        <v>12.5</v>
      </c>
      <c r="L15" s="136">
        <v>3</v>
      </c>
      <c r="M15" s="136">
        <v>10</v>
      </c>
      <c r="N15" s="136">
        <v>5.5</v>
      </c>
      <c r="O15" s="136">
        <v>7</v>
      </c>
      <c r="P15" s="136">
        <v>7</v>
      </c>
      <c r="Q15" s="139">
        <f t="shared" si="0"/>
        <v>64.5</v>
      </c>
      <c r="R15" s="86">
        <v>3</v>
      </c>
      <c r="S15" s="137" t="s">
        <v>243</v>
      </c>
    </row>
    <row r="16" spans="1:20" ht="13.9" customHeight="1">
      <c r="A16" s="134">
        <v>5</v>
      </c>
      <c r="B16" s="86"/>
      <c r="C16" s="86" t="s">
        <v>824</v>
      </c>
      <c r="D16" s="86" t="s">
        <v>125</v>
      </c>
      <c r="E16" s="86" t="s">
        <v>139</v>
      </c>
      <c r="F16" s="86" t="s">
        <v>818</v>
      </c>
      <c r="G16" s="86">
        <v>11</v>
      </c>
      <c r="H16" s="134" t="s">
        <v>819</v>
      </c>
      <c r="I16" s="136">
        <v>12.5</v>
      </c>
      <c r="J16" s="136">
        <v>6.5</v>
      </c>
      <c r="K16" s="136">
        <v>8</v>
      </c>
      <c r="L16" s="136">
        <v>4</v>
      </c>
      <c r="M16" s="136">
        <v>7</v>
      </c>
      <c r="N16" s="136">
        <v>6.5</v>
      </c>
      <c r="O16" s="136">
        <v>6.5</v>
      </c>
      <c r="P16" s="136">
        <v>9</v>
      </c>
      <c r="Q16" s="136">
        <f t="shared" si="0"/>
        <v>60</v>
      </c>
      <c r="R16" s="86">
        <v>4</v>
      </c>
      <c r="S16" s="137" t="s">
        <v>243</v>
      </c>
    </row>
    <row r="17" spans="1:19">
      <c r="A17" s="134">
        <v>6</v>
      </c>
      <c r="B17" s="86"/>
      <c r="C17" s="86" t="s">
        <v>825</v>
      </c>
      <c r="D17" s="86" t="s">
        <v>132</v>
      </c>
      <c r="E17" s="86" t="s">
        <v>482</v>
      </c>
      <c r="F17" s="86" t="s">
        <v>818</v>
      </c>
      <c r="G17" s="86">
        <v>11</v>
      </c>
      <c r="H17" s="134" t="s">
        <v>819</v>
      </c>
      <c r="I17" s="136">
        <v>11</v>
      </c>
      <c r="J17" s="136">
        <v>6.5</v>
      </c>
      <c r="K17" s="136">
        <v>6</v>
      </c>
      <c r="L17" s="136">
        <v>3</v>
      </c>
      <c r="M17" s="136">
        <v>8</v>
      </c>
      <c r="N17" s="136">
        <v>7</v>
      </c>
      <c r="O17" s="136">
        <v>7</v>
      </c>
      <c r="P17" s="136">
        <v>11</v>
      </c>
      <c r="Q17" s="136">
        <f t="shared" si="0"/>
        <v>59.5</v>
      </c>
      <c r="R17" s="86">
        <v>5</v>
      </c>
      <c r="S17" s="137" t="s">
        <v>243</v>
      </c>
    </row>
    <row r="18" spans="1:19">
      <c r="A18" s="134">
        <v>7</v>
      </c>
      <c r="B18" s="86"/>
      <c r="C18" s="86" t="s">
        <v>826</v>
      </c>
      <c r="D18" s="86" t="s">
        <v>169</v>
      </c>
      <c r="E18" s="86" t="s">
        <v>129</v>
      </c>
      <c r="F18" s="86" t="s">
        <v>818</v>
      </c>
      <c r="G18" s="86">
        <v>11</v>
      </c>
      <c r="H18" s="86" t="s">
        <v>827</v>
      </c>
      <c r="I18" s="135">
        <v>11</v>
      </c>
      <c r="J18" s="135">
        <v>8</v>
      </c>
      <c r="K18" s="135">
        <v>11</v>
      </c>
      <c r="L18" s="135">
        <v>3.5</v>
      </c>
      <c r="M18" s="135">
        <v>7</v>
      </c>
      <c r="N18" s="135">
        <v>6</v>
      </c>
      <c r="O18" s="135">
        <v>2</v>
      </c>
      <c r="P18" s="135">
        <v>11</v>
      </c>
      <c r="Q18" s="136">
        <f t="shared" si="0"/>
        <v>59.5</v>
      </c>
      <c r="R18" s="86">
        <v>5</v>
      </c>
      <c r="S18" s="137" t="s">
        <v>243</v>
      </c>
    </row>
    <row r="19" spans="1:19">
      <c r="A19" s="134">
        <v>8</v>
      </c>
      <c r="B19" s="86"/>
      <c r="C19" s="86" t="s">
        <v>828</v>
      </c>
      <c r="D19" s="86" t="s">
        <v>420</v>
      </c>
      <c r="E19" s="86" t="s">
        <v>133</v>
      </c>
      <c r="F19" s="86" t="s">
        <v>818</v>
      </c>
      <c r="G19" s="86">
        <v>11</v>
      </c>
      <c r="H19" s="134" t="s">
        <v>819</v>
      </c>
      <c r="I19" s="136">
        <v>7.5</v>
      </c>
      <c r="J19" s="136">
        <v>4.5</v>
      </c>
      <c r="K19" s="136">
        <v>8.5</v>
      </c>
      <c r="L19" s="136">
        <v>2</v>
      </c>
      <c r="M19" s="136">
        <v>9</v>
      </c>
      <c r="N19" s="136">
        <v>17</v>
      </c>
      <c r="O19" s="136">
        <v>4</v>
      </c>
      <c r="P19" s="136">
        <v>7</v>
      </c>
      <c r="Q19" s="136">
        <f t="shared" si="0"/>
        <v>59.5</v>
      </c>
      <c r="R19" s="86">
        <v>5</v>
      </c>
      <c r="S19" s="137" t="s">
        <v>243</v>
      </c>
    </row>
    <row r="20" spans="1:19">
      <c r="A20" s="134">
        <v>9</v>
      </c>
      <c r="B20" s="86"/>
      <c r="C20" s="86" t="s">
        <v>829</v>
      </c>
      <c r="D20" s="86" t="s">
        <v>192</v>
      </c>
      <c r="E20" s="86" t="s">
        <v>122</v>
      </c>
      <c r="F20" s="86" t="s">
        <v>818</v>
      </c>
      <c r="G20" s="86">
        <v>11</v>
      </c>
      <c r="H20" s="134" t="s">
        <v>819</v>
      </c>
      <c r="I20" s="136">
        <v>9.5</v>
      </c>
      <c r="J20" s="136">
        <v>7</v>
      </c>
      <c r="K20" s="136">
        <v>6</v>
      </c>
      <c r="L20" s="136">
        <v>3.5</v>
      </c>
      <c r="M20" s="136">
        <v>8</v>
      </c>
      <c r="N20" s="136">
        <v>10</v>
      </c>
      <c r="O20" s="136">
        <v>4</v>
      </c>
      <c r="P20" s="136">
        <v>11</v>
      </c>
      <c r="Q20" s="139">
        <f t="shared" si="0"/>
        <v>59</v>
      </c>
      <c r="R20" s="135">
        <v>6</v>
      </c>
      <c r="S20" s="140" t="s">
        <v>243</v>
      </c>
    </row>
    <row r="21" spans="1:19">
      <c r="A21" s="134">
        <v>10</v>
      </c>
      <c r="B21" s="86"/>
      <c r="C21" s="86" t="s">
        <v>830</v>
      </c>
      <c r="D21" s="86" t="s">
        <v>169</v>
      </c>
      <c r="E21" s="86" t="s">
        <v>113</v>
      </c>
      <c r="F21" s="86" t="s">
        <v>818</v>
      </c>
      <c r="G21" s="86">
        <v>11</v>
      </c>
      <c r="H21" s="134" t="s">
        <v>819</v>
      </c>
      <c r="I21" s="136">
        <v>10.5</v>
      </c>
      <c r="J21" s="136">
        <v>7.5</v>
      </c>
      <c r="K21" s="136">
        <v>9.5</v>
      </c>
      <c r="L21" s="136">
        <v>4</v>
      </c>
      <c r="M21" s="136">
        <v>8</v>
      </c>
      <c r="N21" s="136">
        <v>5.5</v>
      </c>
      <c r="O21" s="136">
        <v>4.5</v>
      </c>
      <c r="P21" s="136">
        <v>8</v>
      </c>
      <c r="Q21" s="136">
        <f t="shared" si="0"/>
        <v>57.5</v>
      </c>
      <c r="R21" s="86">
        <v>7</v>
      </c>
      <c r="S21" s="137" t="s">
        <v>243</v>
      </c>
    </row>
    <row r="22" spans="1:19">
      <c r="A22" s="134">
        <v>11</v>
      </c>
      <c r="B22" s="86"/>
      <c r="C22" s="86" t="s">
        <v>831</v>
      </c>
      <c r="D22" s="86" t="s">
        <v>159</v>
      </c>
      <c r="E22" s="86" t="s">
        <v>183</v>
      </c>
      <c r="F22" s="86" t="s">
        <v>818</v>
      </c>
      <c r="G22" s="86">
        <v>11</v>
      </c>
      <c r="H22" s="86" t="s">
        <v>832</v>
      </c>
      <c r="I22" s="136">
        <v>10.5</v>
      </c>
      <c r="J22" s="136">
        <v>7.5</v>
      </c>
      <c r="K22" s="136">
        <v>8.5</v>
      </c>
      <c r="L22" s="136">
        <v>4</v>
      </c>
      <c r="M22" s="136">
        <v>4</v>
      </c>
      <c r="N22" s="136">
        <v>10</v>
      </c>
      <c r="O22" s="136">
        <v>4</v>
      </c>
      <c r="P22" s="136">
        <v>8</v>
      </c>
      <c r="Q22" s="136">
        <f t="shared" si="0"/>
        <v>56.5</v>
      </c>
      <c r="R22" s="86">
        <v>8</v>
      </c>
      <c r="S22" s="137" t="s">
        <v>243</v>
      </c>
    </row>
    <row r="23" spans="1:19">
      <c r="A23" s="134">
        <v>12</v>
      </c>
      <c r="B23" s="86"/>
      <c r="C23" s="86" t="s">
        <v>833</v>
      </c>
      <c r="D23" s="86" t="s">
        <v>202</v>
      </c>
      <c r="E23" s="86" t="s">
        <v>122</v>
      </c>
      <c r="F23" s="86" t="s">
        <v>818</v>
      </c>
      <c r="G23" s="86">
        <v>11</v>
      </c>
      <c r="H23" s="86" t="s">
        <v>707</v>
      </c>
      <c r="I23" s="136">
        <v>10.5</v>
      </c>
      <c r="J23" s="136">
        <v>7</v>
      </c>
      <c r="K23" s="136">
        <v>9.5</v>
      </c>
      <c r="L23" s="136">
        <v>4</v>
      </c>
      <c r="M23" s="136">
        <v>6</v>
      </c>
      <c r="N23" s="136">
        <v>8</v>
      </c>
      <c r="O23" s="136">
        <v>3</v>
      </c>
      <c r="P23" s="136">
        <v>8</v>
      </c>
      <c r="Q23" s="136">
        <f t="shared" si="0"/>
        <v>56</v>
      </c>
      <c r="R23" s="86">
        <v>9</v>
      </c>
      <c r="S23" s="137" t="s">
        <v>243</v>
      </c>
    </row>
    <row r="24" spans="1:19">
      <c r="A24" s="134">
        <v>13</v>
      </c>
      <c r="B24" s="86"/>
      <c r="C24" s="86" t="s">
        <v>834</v>
      </c>
      <c r="D24" s="86" t="s">
        <v>172</v>
      </c>
      <c r="E24" s="86" t="s">
        <v>115</v>
      </c>
      <c r="F24" s="86" t="s">
        <v>818</v>
      </c>
      <c r="G24" s="86">
        <v>11</v>
      </c>
      <c r="H24" s="134" t="s">
        <v>819</v>
      </c>
      <c r="I24" s="136">
        <v>9.5</v>
      </c>
      <c r="J24" s="136">
        <v>8.5</v>
      </c>
      <c r="K24" s="136">
        <v>7.5</v>
      </c>
      <c r="L24" s="136">
        <v>3</v>
      </c>
      <c r="M24" s="136">
        <v>10</v>
      </c>
      <c r="N24" s="136">
        <v>3</v>
      </c>
      <c r="O24" s="136">
        <v>4</v>
      </c>
      <c r="P24" s="136">
        <v>10</v>
      </c>
      <c r="Q24" s="136">
        <f t="shared" si="0"/>
        <v>55.5</v>
      </c>
      <c r="R24" s="86">
        <v>10</v>
      </c>
      <c r="S24" s="137" t="s">
        <v>243</v>
      </c>
    </row>
    <row r="25" spans="1:19">
      <c r="A25" s="134">
        <v>14</v>
      </c>
      <c r="B25" s="86"/>
      <c r="C25" s="86" t="s">
        <v>835</v>
      </c>
      <c r="D25" s="86" t="s">
        <v>131</v>
      </c>
      <c r="E25" s="86" t="s">
        <v>139</v>
      </c>
      <c r="F25" s="86" t="s">
        <v>818</v>
      </c>
      <c r="G25" s="86">
        <v>11</v>
      </c>
      <c r="H25" s="134" t="s">
        <v>836</v>
      </c>
      <c r="I25" s="136">
        <v>9.5</v>
      </c>
      <c r="J25" s="136">
        <v>7</v>
      </c>
      <c r="K25" s="136">
        <v>5</v>
      </c>
      <c r="L25" s="136">
        <v>3</v>
      </c>
      <c r="M25" s="136">
        <v>6</v>
      </c>
      <c r="N25" s="136">
        <v>13</v>
      </c>
      <c r="O25" s="136">
        <v>4</v>
      </c>
      <c r="P25" s="136">
        <v>7.5</v>
      </c>
      <c r="Q25" s="136">
        <f t="shared" si="0"/>
        <v>55</v>
      </c>
      <c r="R25" s="86">
        <v>11</v>
      </c>
      <c r="S25" s="137" t="s">
        <v>243</v>
      </c>
    </row>
    <row r="26" spans="1:19">
      <c r="A26" s="134">
        <v>15</v>
      </c>
      <c r="B26" s="86"/>
      <c r="C26" s="86" t="s">
        <v>80</v>
      </c>
      <c r="D26" s="86" t="s">
        <v>172</v>
      </c>
      <c r="E26" s="86" t="s">
        <v>135</v>
      </c>
      <c r="F26" s="86" t="s">
        <v>818</v>
      </c>
      <c r="G26" s="86">
        <v>11</v>
      </c>
      <c r="H26" s="86" t="s">
        <v>837</v>
      </c>
      <c r="I26" s="136">
        <v>10.5</v>
      </c>
      <c r="J26" s="136">
        <v>8</v>
      </c>
      <c r="K26" s="136">
        <v>5</v>
      </c>
      <c r="L26" s="136">
        <v>3.5</v>
      </c>
      <c r="M26" s="136">
        <v>10</v>
      </c>
      <c r="N26" s="136">
        <v>4</v>
      </c>
      <c r="O26" s="136">
        <v>5</v>
      </c>
      <c r="P26" s="136">
        <v>8</v>
      </c>
      <c r="Q26" s="136">
        <f t="shared" si="0"/>
        <v>54</v>
      </c>
      <c r="R26" s="86">
        <v>12</v>
      </c>
      <c r="S26" s="137" t="s">
        <v>243</v>
      </c>
    </row>
    <row r="27" spans="1:19">
      <c r="A27" s="134">
        <v>16</v>
      </c>
      <c r="B27" s="86"/>
      <c r="C27" s="86" t="s">
        <v>838</v>
      </c>
      <c r="D27" s="86" t="s">
        <v>125</v>
      </c>
      <c r="E27" s="86" t="s">
        <v>839</v>
      </c>
      <c r="F27" s="86" t="s">
        <v>818</v>
      </c>
      <c r="G27" s="86">
        <v>11</v>
      </c>
      <c r="H27" s="86" t="s">
        <v>840</v>
      </c>
      <c r="I27" s="136">
        <v>10</v>
      </c>
      <c r="J27" s="136">
        <v>7.5</v>
      </c>
      <c r="K27" s="136">
        <v>6.5</v>
      </c>
      <c r="L27" s="136">
        <v>3.5</v>
      </c>
      <c r="M27" s="136">
        <v>8</v>
      </c>
      <c r="N27" s="136">
        <v>4</v>
      </c>
      <c r="O27" s="136">
        <v>8</v>
      </c>
      <c r="P27" s="136">
        <v>6</v>
      </c>
      <c r="Q27" s="136">
        <f t="shared" si="0"/>
        <v>53.5</v>
      </c>
      <c r="R27" s="86">
        <v>13</v>
      </c>
      <c r="S27" s="137" t="s">
        <v>243</v>
      </c>
    </row>
    <row r="28" spans="1:19">
      <c r="A28" s="134">
        <v>17</v>
      </c>
      <c r="B28" s="86"/>
      <c r="C28" s="86" t="s">
        <v>841</v>
      </c>
      <c r="D28" s="86" t="s">
        <v>132</v>
      </c>
      <c r="E28" s="86" t="s">
        <v>122</v>
      </c>
      <c r="F28" s="86" t="s">
        <v>818</v>
      </c>
      <c r="G28" s="86">
        <v>11</v>
      </c>
      <c r="H28" s="134" t="s">
        <v>819</v>
      </c>
      <c r="I28" s="136">
        <v>11</v>
      </c>
      <c r="J28" s="136">
        <v>6.5</v>
      </c>
      <c r="K28" s="136">
        <v>8.5</v>
      </c>
      <c r="L28" s="136">
        <v>3.5</v>
      </c>
      <c r="M28" s="136">
        <v>7</v>
      </c>
      <c r="N28" s="136">
        <v>4</v>
      </c>
      <c r="O28" s="136">
        <v>5</v>
      </c>
      <c r="P28" s="136">
        <v>8</v>
      </c>
      <c r="Q28" s="136">
        <f t="shared" si="0"/>
        <v>53.5</v>
      </c>
      <c r="R28" s="86">
        <v>13</v>
      </c>
      <c r="S28" s="137" t="s">
        <v>243</v>
      </c>
    </row>
    <row r="29" spans="1:19">
      <c r="A29" s="134">
        <v>18</v>
      </c>
      <c r="B29" s="86"/>
      <c r="C29" s="86" t="s">
        <v>842</v>
      </c>
      <c r="D29" s="86" t="s">
        <v>174</v>
      </c>
      <c r="E29" s="86" t="s">
        <v>843</v>
      </c>
      <c r="F29" s="86" t="s">
        <v>818</v>
      </c>
      <c r="G29" s="86">
        <v>11</v>
      </c>
      <c r="H29" s="86" t="s">
        <v>844</v>
      </c>
      <c r="I29" s="136">
        <v>9</v>
      </c>
      <c r="J29" s="136">
        <v>6.5</v>
      </c>
      <c r="K29" s="136">
        <v>11</v>
      </c>
      <c r="L29" s="136">
        <v>3.5</v>
      </c>
      <c r="M29" s="136">
        <v>6</v>
      </c>
      <c r="N29" s="136">
        <v>2</v>
      </c>
      <c r="O29" s="136">
        <v>2</v>
      </c>
      <c r="P29" s="136">
        <v>13</v>
      </c>
      <c r="Q29" s="136">
        <f t="shared" si="0"/>
        <v>53</v>
      </c>
      <c r="R29" s="135">
        <v>14</v>
      </c>
      <c r="S29" s="140" t="s">
        <v>243</v>
      </c>
    </row>
    <row r="30" spans="1:19">
      <c r="A30" s="134">
        <v>19</v>
      </c>
      <c r="B30" s="86"/>
      <c r="C30" s="86" t="s">
        <v>845</v>
      </c>
      <c r="D30" s="86" t="s">
        <v>130</v>
      </c>
      <c r="E30" s="86" t="s">
        <v>168</v>
      </c>
      <c r="F30" s="86" t="s">
        <v>818</v>
      </c>
      <c r="G30" s="86">
        <v>11</v>
      </c>
      <c r="H30" s="86" t="s">
        <v>846</v>
      </c>
      <c r="I30" s="136">
        <v>8.5</v>
      </c>
      <c r="J30" s="136">
        <v>7</v>
      </c>
      <c r="K30" s="136">
        <v>5.5</v>
      </c>
      <c r="L30" s="136">
        <v>2</v>
      </c>
      <c r="M30" s="136">
        <v>8</v>
      </c>
      <c r="N30" s="136">
        <v>6</v>
      </c>
      <c r="O30" s="136">
        <v>6</v>
      </c>
      <c r="P30" s="136">
        <v>9</v>
      </c>
      <c r="Q30" s="136">
        <f t="shared" si="0"/>
        <v>52</v>
      </c>
      <c r="R30" s="86">
        <v>15</v>
      </c>
      <c r="S30" s="137" t="s">
        <v>243</v>
      </c>
    </row>
    <row r="31" spans="1:19">
      <c r="A31" s="134">
        <v>20</v>
      </c>
      <c r="B31" s="86"/>
      <c r="C31" s="86" t="s">
        <v>847</v>
      </c>
      <c r="D31" s="86" t="s">
        <v>172</v>
      </c>
      <c r="E31" s="86" t="s">
        <v>559</v>
      </c>
      <c r="F31" s="86" t="s">
        <v>818</v>
      </c>
      <c r="G31" s="86">
        <v>11</v>
      </c>
      <c r="H31" s="86" t="s">
        <v>223</v>
      </c>
      <c r="I31" s="136">
        <v>7</v>
      </c>
      <c r="J31" s="136">
        <v>8.5</v>
      </c>
      <c r="K31" s="136">
        <v>7.5</v>
      </c>
      <c r="L31" s="136">
        <v>3</v>
      </c>
      <c r="M31" s="136">
        <v>7</v>
      </c>
      <c r="N31" s="136">
        <v>6</v>
      </c>
      <c r="O31" s="136">
        <v>4</v>
      </c>
      <c r="P31" s="136">
        <v>8</v>
      </c>
      <c r="Q31" s="136">
        <f t="shared" si="0"/>
        <v>51</v>
      </c>
      <c r="R31" s="86">
        <v>16</v>
      </c>
      <c r="S31" s="137" t="s">
        <v>243</v>
      </c>
    </row>
    <row r="32" spans="1:19">
      <c r="A32" s="134">
        <v>21</v>
      </c>
      <c r="B32" s="86"/>
      <c r="C32" s="86" t="s">
        <v>848</v>
      </c>
      <c r="D32" s="86" t="s">
        <v>271</v>
      </c>
      <c r="E32" s="86" t="s">
        <v>113</v>
      </c>
      <c r="F32" s="86" t="s">
        <v>818</v>
      </c>
      <c r="G32" s="86">
        <v>11</v>
      </c>
      <c r="H32" s="86" t="s">
        <v>849</v>
      </c>
      <c r="I32" s="136">
        <v>8.5</v>
      </c>
      <c r="J32" s="136">
        <v>6</v>
      </c>
      <c r="K32" s="136">
        <v>3</v>
      </c>
      <c r="L32" s="136">
        <v>2.5</v>
      </c>
      <c r="M32" s="136">
        <v>7</v>
      </c>
      <c r="N32" s="136">
        <v>14</v>
      </c>
      <c r="O32" s="136">
        <v>5</v>
      </c>
      <c r="P32" s="136">
        <v>5</v>
      </c>
      <c r="Q32" s="136">
        <f t="shared" si="0"/>
        <v>51</v>
      </c>
      <c r="R32" s="86">
        <v>16</v>
      </c>
      <c r="S32" s="137" t="s">
        <v>243</v>
      </c>
    </row>
    <row r="33" spans="1:19">
      <c r="A33" s="134">
        <v>22</v>
      </c>
      <c r="B33" s="86"/>
      <c r="C33" s="86" t="s">
        <v>850</v>
      </c>
      <c r="D33" s="86" t="s">
        <v>851</v>
      </c>
      <c r="E33" s="86" t="s">
        <v>852</v>
      </c>
      <c r="F33" s="86" t="s">
        <v>818</v>
      </c>
      <c r="G33" s="86">
        <v>11</v>
      </c>
      <c r="H33" s="134" t="s">
        <v>819</v>
      </c>
      <c r="I33" s="136">
        <v>10.5</v>
      </c>
      <c r="J33" s="136">
        <v>7</v>
      </c>
      <c r="K33" s="136">
        <v>7</v>
      </c>
      <c r="L33" s="136">
        <v>3.5</v>
      </c>
      <c r="M33" s="136">
        <v>7</v>
      </c>
      <c r="N33" s="136">
        <v>5</v>
      </c>
      <c r="O33" s="136">
        <v>4</v>
      </c>
      <c r="P33" s="136">
        <v>5</v>
      </c>
      <c r="Q33" s="136">
        <f t="shared" si="0"/>
        <v>49</v>
      </c>
      <c r="R33" s="86">
        <v>17</v>
      </c>
      <c r="S33" s="137" t="s">
        <v>243</v>
      </c>
    </row>
    <row r="34" spans="1:19">
      <c r="A34" s="86">
        <v>23</v>
      </c>
      <c r="B34" s="86"/>
      <c r="C34" s="86" t="s">
        <v>853</v>
      </c>
      <c r="D34" s="86" t="s">
        <v>851</v>
      </c>
      <c r="E34" s="86" t="s">
        <v>189</v>
      </c>
      <c r="F34" s="86" t="s">
        <v>818</v>
      </c>
      <c r="G34" s="86">
        <v>11</v>
      </c>
      <c r="H34" s="134" t="s">
        <v>819</v>
      </c>
      <c r="I34" s="136">
        <v>10</v>
      </c>
      <c r="J34" s="136">
        <v>3.5</v>
      </c>
      <c r="K34" s="136">
        <v>7.5</v>
      </c>
      <c r="L34" s="136">
        <v>2.5</v>
      </c>
      <c r="M34" s="136">
        <v>9</v>
      </c>
      <c r="N34" s="136">
        <v>4</v>
      </c>
      <c r="O34" s="136">
        <v>6</v>
      </c>
      <c r="P34" s="136">
        <v>6</v>
      </c>
      <c r="Q34" s="136">
        <f t="shared" si="0"/>
        <v>48.5</v>
      </c>
      <c r="R34" s="86">
        <v>18</v>
      </c>
      <c r="S34" s="137" t="s">
        <v>243</v>
      </c>
    </row>
    <row r="35" spans="1:19">
      <c r="A35" s="86">
        <v>24</v>
      </c>
      <c r="B35" s="86"/>
      <c r="C35" s="86" t="s">
        <v>854</v>
      </c>
      <c r="D35" s="86" t="s">
        <v>855</v>
      </c>
      <c r="E35" s="86" t="s">
        <v>559</v>
      </c>
      <c r="F35" s="86" t="s">
        <v>818</v>
      </c>
      <c r="G35" s="86">
        <v>11</v>
      </c>
      <c r="H35" s="86" t="s">
        <v>856</v>
      </c>
      <c r="I35" s="136">
        <v>9</v>
      </c>
      <c r="J35" s="136">
        <v>7.5</v>
      </c>
      <c r="K35" s="136">
        <v>7.5</v>
      </c>
      <c r="L35" s="136">
        <v>3.5</v>
      </c>
      <c r="M35" s="136">
        <v>8</v>
      </c>
      <c r="N35" s="136">
        <v>4</v>
      </c>
      <c r="O35" s="136">
        <v>2</v>
      </c>
      <c r="P35" s="136">
        <v>7</v>
      </c>
      <c r="Q35" s="136">
        <f t="shared" si="0"/>
        <v>48.5</v>
      </c>
      <c r="R35" s="86">
        <v>18</v>
      </c>
      <c r="S35" s="137" t="s">
        <v>243</v>
      </c>
    </row>
    <row r="36" spans="1:19">
      <c r="A36" s="86">
        <v>25</v>
      </c>
      <c r="B36" s="86"/>
      <c r="C36" s="86" t="s">
        <v>857</v>
      </c>
      <c r="D36" s="86" t="s">
        <v>130</v>
      </c>
      <c r="E36" s="86" t="s">
        <v>129</v>
      </c>
      <c r="F36" s="86" t="s">
        <v>818</v>
      </c>
      <c r="G36" s="86">
        <v>11</v>
      </c>
      <c r="H36" s="86" t="s">
        <v>840</v>
      </c>
      <c r="I36" s="136">
        <v>9</v>
      </c>
      <c r="J36" s="136">
        <v>4.5</v>
      </c>
      <c r="K36" s="136">
        <v>8.5</v>
      </c>
      <c r="L36" s="136">
        <v>2.5</v>
      </c>
      <c r="M36" s="136">
        <v>8</v>
      </c>
      <c r="N36" s="136">
        <v>4</v>
      </c>
      <c r="O36" s="136">
        <v>6</v>
      </c>
      <c r="P36" s="136">
        <v>6</v>
      </c>
      <c r="Q36" s="136">
        <f t="shared" si="0"/>
        <v>48.5</v>
      </c>
      <c r="R36" s="86">
        <v>18</v>
      </c>
      <c r="S36" s="137" t="s">
        <v>243</v>
      </c>
    </row>
    <row r="37" spans="1:19">
      <c r="A37" s="86">
        <v>26</v>
      </c>
      <c r="B37" s="134"/>
      <c r="C37" s="86" t="s">
        <v>858</v>
      </c>
      <c r="D37" s="86" t="s">
        <v>119</v>
      </c>
      <c r="E37" s="86" t="s">
        <v>191</v>
      </c>
      <c r="F37" s="86" t="s">
        <v>818</v>
      </c>
      <c r="G37" s="86">
        <v>11</v>
      </c>
      <c r="H37" s="86" t="s">
        <v>827</v>
      </c>
      <c r="I37" s="136">
        <v>7</v>
      </c>
      <c r="J37" s="136">
        <v>8.5</v>
      </c>
      <c r="K37" s="136">
        <v>3</v>
      </c>
      <c r="L37" s="136">
        <v>3</v>
      </c>
      <c r="M37" s="136">
        <v>9</v>
      </c>
      <c r="N37" s="136">
        <v>5</v>
      </c>
      <c r="O37" s="136">
        <v>5</v>
      </c>
      <c r="P37" s="136">
        <v>7</v>
      </c>
      <c r="Q37" s="136">
        <f t="shared" si="0"/>
        <v>47.5</v>
      </c>
      <c r="R37" s="86">
        <v>19</v>
      </c>
      <c r="S37" s="137" t="s">
        <v>243</v>
      </c>
    </row>
    <row r="38" spans="1:19">
      <c r="A38" s="86">
        <v>27</v>
      </c>
      <c r="B38" s="86"/>
      <c r="C38" s="86" t="s">
        <v>586</v>
      </c>
      <c r="D38" s="86" t="s">
        <v>498</v>
      </c>
      <c r="E38" s="86" t="s">
        <v>201</v>
      </c>
      <c r="F38" s="86" t="s">
        <v>818</v>
      </c>
      <c r="G38" s="86">
        <v>11</v>
      </c>
      <c r="H38" s="86" t="s">
        <v>859</v>
      </c>
      <c r="I38" s="136">
        <v>7</v>
      </c>
      <c r="J38" s="136">
        <v>8.5</v>
      </c>
      <c r="K38" s="136">
        <v>7</v>
      </c>
      <c r="L38" s="136">
        <v>3.5</v>
      </c>
      <c r="M38" s="136">
        <v>5</v>
      </c>
      <c r="N38" s="136">
        <v>4</v>
      </c>
      <c r="O38" s="136">
        <v>3</v>
      </c>
      <c r="P38" s="136">
        <v>9</v>
      </c>
      <c r="Q38" s="136">
        <f t="shared" si="0"/>
        <v>47</v>
      </c>
      <c r="R38" s="86">
        <v>20</v>
      </c>
      <c r="S38" s="137" t="s">
        <v>243</v>
      </c>
    </row>
    <row r="39" spans="1:19">
      <c r="A39" s="86">
        <v>28</v>
      </c>
      <c r="B39" s="86"/>
      <c r="C39" s="86" t="s">
        <v>860</v>
      </c>
      <c r="D39" s="86" t="s">
        <v>195</v>
      </c>
      <c r="E39" s="86" t="s">
        <v>205</v>
      </c>
      <c r="F39" s="86" t="s">
        <v>818</v>
      </c>
      <c r="G39" s="86">
        <v>11</v>
      </c>
      <c r="H39" s="86" t="s">
        <v>861</v>
      </c>
      <c r="I39" s="136">
        <v>9.5</v>
      </c>
      <c r="J39" s="136">
        <v>6.5</v>
      </c>
      <c r="K39" s="136">
        <v>7</v>
      </c>
      <c r="L39" s="136">
        <v>3</v>
      </c>
      <c r="M39" s="136">
        <v>4</v>
      </c>
      <c r="N39" s="136">
        <v>5</v>
      </c>
      <c r="O39" s="136">
        <v>4</v>
      </c>
      <c r="P39" s="136">
        <v>7</v>
      </c>
      <c r="Q39" s="136">
        <f t="shared" si="0"/>
        <v>46</v>
      </c>
      <c r="R39" s="86">
        <v>21</v>
      </c>
      <c r="S39" s="137" t="s">
        <v>243</v>
      </c>
    </row>
    <row r="40" spans="1:19">
      <c r="A40" s="86">
        <v>29</v>
      </c>
      <c r="B40" s="86"/>
      <c r="C40" s="86" t="s">
        <v>862</v>
      </c>
      <c r="D40" s="86" t="s">
        <v>368</v>
      </c>
      <c r="E40" s="86" t="s">
        <v>863</v>
      </c>
      <c r="F40" s="86" t="s">
        <v>818</v>
      </c>
      <c r="G40" s="86">
        <v>11</v>
      </c>
      <c r="H40" s="134" t="s">
        <v>819</v>
      </c>
      <c r="I40" s="136">
        <v>8.5</v>
      </c>
      <c r="J40" s="136">
        <v>8.5</v>
      </c>
      <c r="K40" s="136">
        <v>4</v>
      </c>
      <c r="L40" s="136">
        <v>3.5</v>
      </c>
      <c r="M40" s="136">
        <v>7</v>
      </c>
      <c r="N40" s="136">
        <v>4.5</v>
      </c>
      <c r="O40" s="136">
        <v>2</v>
      </c>
      <c r="P40" s="136">
        <v>8</v>
      </c>
      <c r="Q40" s="139">
        <f t="shared" si="0"/>
        <v>46</v>
      </c>
      <c r="R40" s="86">
        <v>21</v>
      </c>
      <c r="S40" s="137" t="s">
        <v>243</v>
      </c>
    </row>
    <row r="41" spans="1:19">
      <c r="A41" s="86">
        <v>30</v>
      </c>
      <c r="B41" s="86"/>
      <c r="C41" s="86" t="s">
        <v>864</v>
      </c>
      <c r="D41" s="86" t="s">
        <v>169</v>
      </c>
      <c r="E41" s="86" t="s">
        <v>144</v>
      </c>
      <c r="F41" s="86" t="s">
        <v>818</v>
      </c>
      <c r="G41" s="86">
        <v>11</v>
      </c>
      <c r="H41" s="86" t="s">
        <v>856</v>
      </c>
      <c r="I41" s="136">
        <v>9.5</v>
      </c>
      <c r="J41" s="136">
        <v>8.5</v>
      </c>
      <c r="K41" s="136">
        <v>6</v>
      </c>
      <c r="L41" s="136">
        <v>2.5</v>
      </c>
      <c r="M41" s="136">
        <v>6</v>
      </c>
      <c r="N41" s="136">
        <v>5</v>
      </c>
      <c r="O41" s="136">
        <v>2</v>
      </c>
      <c r="P41" s="136">
        <v>6</v>
      </c>
      <c r="Q41" s="136">
        <f t="shared" si="0"/>
        <v>45.5</v>
      </c>
      <c r="R41" s="86">
        <v>22</v>
      </c>
      <c r="S41" s="137" t="s">
        <v>243</v>
      </c>
    </row>
    <row r="42" spans="1:19">
      <c r="A42" s="86">
        <v>31</v>
      </c>
      <c r="B42" s="86"/>
      <c r="C42" s="86" t="s">
        <v>865</v>
      </c>
      <c r="D42" s="86" t="s">
        <v>119</v>
      </c>
      <c r="E42" s="86" t="s">
        <v>115</v>
      </c>
      <c r="F42" s="86" t="s">
        <v>818</v>
      </c>
      <c r="G42" s="86">
        <v>11</v>
      </c>
      <c r="H42" s="86" t="s">
        <v>866</v>
      </c>
      <c r="I42" s="136">
        <v>10</v>
      </c>
      <c r="J42" s="136">
        <v>7</v>
      </c>
      <c r="K42" s="136">
        <v>6.5</v>
      </c>
      <c r="L42" s="136">
        <v>3</v>
      </c>
      <c r="M42" s="136">
        <v>6</v>
      </c>
      <c r="N42" s="136">
        <v>3</v>
      </c>
      <c r="O42" s="136">
        <v>2</v>
      </c>
      <c r="P42" s="136">
        <v>8</v>
      </c>
      <c r="Q42" s="136">
        <f t="shared" si="0"/>
        <v>45.5</v>
      </c>
      <c r="R42" s="86">
        <v>22</v>
      </c>
      <c r="S42" s="137" t="s">
        <v>243</v>
      </c>
    </row>
    <row r="43" spans="1:19">
      <c r="A43" s="86">
        <v>32</v>
      </c>
      <c r="B43" s="86"/>
      <c r="C43" s="86" t="s">
        <v>867</v>
      </c>
      <c r="D43" s="86" t="s">
        <v>719</v>
      </c>
      <c r="E43" s="86" t="s">
        <v>184</v>
      </c>
      <c r="F43" s="86" t="s">
        <v>818</v>
      </c>
      <c r="G43" s="86">
        <v>11</v>
      </c>
      <c r="H43" s="86" t="s">
        <v>326</v>
      </c>
      <c r="I43" s="136">
        <v>11.5</v>
      </c>
      <c r="J43" s="136">
        <v>6.5</v>
      </c>
      <c r="K43" s="136">
        <v>4.5</v>
      </c>
      <c r="L43" s="136">
        <v>3</v>
      </c>
      <c r="M43" s="136">
        <v>8</v>
      </c>
      <c r="N43" s="136">
        <v>4</v>
      </c>
      <c r="O43" s="136">
        <v>3</v>
      </c>
      <c r="P43" s="136">
        <v>5</v>
      </c>
      <c r="Q43" s="136">
        <f t="shared" si="0"/>
        <v>45.5</v>
      </c>
      <c r="R43" s="86">
        <v>22</v>
      </c>
      <c r="S43" s="137" t="s">
        <v>243</v>
      </c>
    </row>
    <row r="44" spans="1:19">
      <c r="A44" s="86">
        <v>33</v>
      </c>
      <c r="B44" s="86"/>
      <c r="C44" s="86" t="s">
        <v>868</v>
      </c>
      <c r="D44" s="86" t="s">
        <v>154</v>
      </c>
      <c r="E44" s="86" t="s">
        <v>120</v>
      </c>
      <c r="F44" s="86" t="s">
        <v>818</v>
      </c>
      <c r="G44" s="86">
        <v>11</v>
      </c>
      <c r="H44" s="86" t="s">
        <v>866</v>
      </c>
      <c r="I44" s="136">
        <v>8</v>
      </c>
      <c r="J44" s="136">
        <v>6.5</v>
      </c>
      <c r="K44" s="136">
        <v>8</v>
      </c>
      <c r="L44" s="136">
        <v>2.5</v>
      </c>
      <c r="M44" s="136">
        <v>5</v>
      </c>
      <c r="N44" s="136">
        <v>4</v>
      </c>
      <c r="O44" s="136">
        <v>5</v>
      </c>
      <c r="P44" s="136">
        <v>6</v>
      </c>
      <c r="Q44" s="136">
        <f t="shared" si="0"/>
        <v>45</v>
      </c>
      <c r="R44" s="86">
        <v>23</v>
      </c>
      <c r="S44" s="137" t="s">
        <v>243</v>
      </c>
    </row>
    <row r="45" spans="1:19">
      <c r="A45" s="86">
        <v>34</v>
      </c>
      <c r="B45" s="86"/>
      <c r="C45" s="86" t="s">
        <v>869</v>
      </c>
      <c r="D45" s="86" t="s">
        <v>354</v>
      </c>
      <c r="E45" s="86" t="s">
        <v>149</v>
      </c>
      <c r="F45" s="86" t="s">
        <v>818</v>
      </c>
      <c r="G45" s="86">
        <v>11</v>
      </c>
      <c r="H45" s="86" t="s">
        <v>827</v>
      </c>
      <c r="I45" s="135">
        <v>5.5</v>
      </c>
      <c r="J45" s="135">
        <v>8</v>
      </c>
      <c r="K45" s="135">
        <v>2</v>
      </c>
      <c r="L45" s="135">
        <v>3.5</v>
      </c>
      <c r="M45" s="135">
        <v>3</v>
      </c>
      <c r="N45" s="135">
        <v>13</v>
      </c>
      <c r="O45" s="135">
        <v>3</v>
      </c>
      <c r="P45" s="135">
        <v>7</v>
      </c>
      <c r="Q45" s="136">
        <f t="shared" si="0"/>
        <v>45</v>
      </c>
      <c r="R45" s="86">
        <v>23</v>
      </c>
      <c r="S45" s="137" t="s">
        <v>243</v>
      </c>
    </row>
    <row r="46" spans="1:19">
      <c r="A46" s="86">
        <v>35</v>
      </c>
      <c r="B46" s="86"/>
      <c r="C46" s="86" t="s">
        <v>870</v>
      </c>
      <c r="D46" s="86" t="s">
        <v>159</v>
      </c>
      <c r="E46" s="86" t="s">
        <v>113</v>
      </c>
      <c r="F46" s="86" t="s">
        <v>818</v>
      </c>
      <c r="G46" s="86">
        <v>11</v>
      </c>
      <c r="H46" s="86" t="s">
        <v>871</v>
      </c>
      <c r="I46" s="136">
        <v>7.5</v>
      </c>
      <c r="J46" s="136">
        <v>5</v>
      </c>
      <c r="K46" s="136">
        <v>0</v>
      </c>
      <c r="L46" s="136">
        <v>2.5</v>
      </c>
      <c r="M46" s="136">
        <v>6</v>
      </c>
      <c r="N46" s="136">
        <v>13</v>
      </c>
      <c r="O46" s="136">
        <v>2</v>
      </c>
      <c r="P46" s="136">
        <v>9</v>
      </c>
      <c r="Q46" s="136">
        <f t="shared" si="0"/>
        <v>45</v>
      </c>
      <c r="R46" s="86">
        <v>23</v>
      </c>
      <c r="S46" s="137" t="s">
        <v>243</v>
      </c>
    </row>
    <row r="47" spans="1:19">
      <c r="A47" s="86">
        <v>36</v>
      </c>
      <c r="B47" s="86"/>
      <c r="C47" s="86" t="s">
        <v>263</v>
      </c>
      <c r="D47" s="86" t="s">
        <v>125</v>
      </c>
      <c r="E47" s="86" t="s">
        <v>115</v>
      </c>
      <c r="F47" s="86" t="s">
        <v>818</v>
      </c>
      <c r="G47" s="86">
        <v>11</v>
      </c>
      <c r="H47" s="86" t="s">
        <v>866</v>
      </c>
      <c r="I47" s="136">
        <v>9.5</v>
      </c>
      <c r="J47" s="136">
        <v>6.5</v>
      </c>
      <c r="K47" s="136">
        <v>5.5</v>
      </c>
      <c r="L47" s="136">
        <v>2.5</v>
      </c>
      <c r="M47" s="136">
        <v>8</v>
      </c>
      <c r="N47" s="136">
        <v>5</v>
      </c>
      <c r="O47" s="136">
        <v>2</v>
      </c>
      <c r="P47" s="136">
        <v>6</v>
      </c>
      <c r="Q47" s="136">
        <f t="shared" si="0"/>
        <v>45</v>
      </c>
      <c r="R47" s="86">
        <v>23</v>
      </c>
      <c r="S47" s="137" t="s">
        <v>243</v>
      </c>
    </row>
    <row r="48" spans="1:19">
      <c r="A48" s="86">
        <v>37</v>
      </c>
      <c r="B48" s="86"/>
      <c r="C48" s="86" t="s">
        <v>756</v>
      </c>
      <c r="D48" s="86" t="s">
        <v>271</v>
      </c>
      <c r="E48" s="86" t="s">
        <v>120</v>
      </c>
      <c r="F48" s="86" t="s">
        <v>818</v>
      </c>
      <c r="G48" s="86">
        <v>11</v>
      </c>
      <c r="H48" s="86" t="s">
        <v>246</v>
      </c>
      <c r="I48" s="136">
        <v>7</v>
      </c>
      <c r="J48" s="136">
        <v>6.5</v>
      </c>
      <c r="K48" s="136">
        <v>5.5</v>
      </c>
      <c r="L48" s="136">
        <v>3.5</v>
      </c>
      <c r="M48" s="136">
        <v>10</v>
      </c>
      <c r="N48" s="136">
        <v>3</v>
      </c>
      <c r="O48" s="136">
        <v>4</v>
      </c>
      <c r="P48" s="136">
        <v>5</v>
      </c>
      <c r="Q48" s="136">
        <f t="shared" si="0"/>
        <v>44.5</v>
      </c>
      <c r="R48" s="135">
        <v>24</v>
      </c>
      <c r="S48" s="140" t="s">
        <v>243</v>
      </c>
    </row>
    <row r="49" spans="1:19">
      <c r="A49" s="86">
        <v>38</v>
      </c>
      <c r="B49" s="86"/>
      <c r="C49" s="86" t="s">
        <v>872</v>
      </c>
      <c r="D49" s="86" t="s">
        <v>130</v>
      </c>
      <c r="E49" s="86" t="s">
        <v>120</v>
      </c>
      <c r="F49" s="86" t="s">
        <v>818</v>
      </c>
      <c r="G49" s="86">
        <v>11</v>
      </c>
      <c r="H49" s="86" t="s">
        <v>873</v>
      </c>
      <c r="I49" s="136">
        <v>10</v>
      </c>
      <c r="J49" s="136">
        <v>7</v>
      </c>
      <c r="K49" s="136">
        <v>0</v>
      </c>
      <c r="L49" s="136">
        <v>3</v>
      </c>
      <c r="M49" s="136">
        <v>7</v>
      </c>
      <c r="N49" s="136">
        <v>4</v>
      </c>
      <c r="O49" s="136">
        <v>3</v>
      </c>
      <c r="P49" s="136">
        <v>10</v>
      </c>
      <c r="Q49" s="136">
        <f t="shared" si="0"/>
        <v>44</v>
      </c>
      <c r="R49" s="135">
        <v>25</v>
      </c>
      <c r="S49" s="140" t="s">
        <v>243</v>
      </c>
    </row>
    <row r="50" spans="1:19">
      <c r="A50" s="86">
        <v>39</v>
      </c>
      <c r="B50" s="86"/>
      <c r="C50" s="86" t="s">
        <v>874</v>
      </c>
      <c r="D50" s="86" t="s">
        <v>126</v>
      </c>
      <c r="E50" s="86" t="s">
        <v>115</v>
      </c>
      <c r="F50" s="86" t="s">
        <v>818</v>
      </c>
      <c r="G50" s="86">
        <v>11</v>
      </c>
      <c r="H50" s="86" t="s">
        <v>875</v>
      </c>
      <c r="I50" s="136">
        <v>9.5</v>
      </c>
      <c r="J50" s="136">
        <v>7</v>
      </c>
      <c r="K50" s="136">
        <v>6.5</v>
      </c>
      <c r="L50" s="136">
        <v>2.5</v>
      </c>
      <c r="M50" s="136">
        <v>10</v>
      </c>
      <c r="N50" s="136">
        <v>2</v>
      </c>
      <c r="O50" s="136">
        <v>1</v>
      </c>
      <c r="P50" s="136">
        <v>5</v>
      </c>
      <c r="Q50" s="136">
        <f t="shared" si="0"/>
        <v>43.5</v>
      </c>
      <c r="R50" s="135">
        <v>26</v>
      </c>
      <c r="S50" s="140" t="s">
        <v>243</v>
      </c>
    </row>
    <row r="51" spans="1:19">
      <c r="A51" s="86">
        <v>40</v>
      </c>
      <c r="B51" s="86"/>
      <c r="C51" s="86" t="s">
        <v>876</v>
      </c>
      <c r="D51" s="86" t="s">
        <v>420</v>
      </c>
      <c r="E51" s="86" t="s">
        <v>182</v>
      </c>
      <c r="F51" s="86" t="s">
        <v>818</v>
      </c>
      <c r="G51" s="86">
        <v>11</v>
      </c>
      <c r="H51" s="86" t="s">
        <v>877</v>
      </c>
      <c r="I51" s="136">
        <v>7.5</v>
      </c>
      <c r="J51" s="136">
        <v>9</v>
      </c>
      <c r="K51" s="136">
        <v>5.5</v>
      </c>
      <c r="L51" s="136">
        <v>3.5</v>
      </c>
      <c r="M51" s="136">
        <v>8</v>
      </c>
      <c r="N51" s="136">
        <v>4</v>
      </c>
      <c r="O51" s="136">
        <v>0</v>
      </c>
      <c r="P51" s="136">
        <v>6</v>
      </c>
      <c r="Q51" s="136">
        <f t="shared" si="0"/>
        <v>43.5</v>
      </c>
      <c r="R51" s="86">
        <v>26</v>
      </c>
      <c r="S51" s="137" t="s">
        <v>243</v>
      </c>
    </row>
    <row r="52" spans="1:19">
      <c r="A52" s="86">
        <v>41</v>
      </c>
      <c r="B52" s="86"/>
      <c r="C52" s="86" t="s">
        <v>878</v>
      </c>
      <c r="D52" s="86" t="s">
        <v>148</v>
      </c>
      <c r="E52" s="86" t="s">
        <v>140</v>
      </c>
      <c r="F52" s="86" t="s">
        <v>818</v>
      </c>
      <c r="G52" s="86">
        <v>11</v>
      </c>
      <c r="H52" s="86" t="s">
        <v>840</v>
      </c>
      <c r="I52" s="136">
        <v>6.5</v>
      </c>
      <c r="J52" s="136">
        <v>7.5</v>
      </c>
      <c r="K52" s="136">
        <v>3</v>
      </c>
      <c r="L52" s="136">
        <v>3</v>
      </c>
      <c r="M52" s="136">
        <v>5</v>
      </c>
      <c r="N52" s="136">
        <v>4</v>
      </c>
      <c r="O52" s="136">
        <v>6</v>
      </c>
      <c r="P52" s="136">
        <v>8</v>
      </c>
      <c r="Q52" s="136">
        <f t="shared" si="0"/>
        <v>43</v>
      </c>
      <c r="R52" s="86">
        <v>27</v>
      </c>
      <c r="S52" s="137" t="s">
        <v>243</v>
      </c>
    </row>
    <row r="53" spans="1:19">
      <c r="A53" s="86">
        <v>42</v>
      </c>
      <c r="B53" s="86"/>
      <c r="C53" s="86" t="s">
        <v>879</v>
      </c>
      <c r="D53" s="86" t="s">
        <v>443</v>
      </c>
      <c r="E53" s="86" t="s">
        <v>113</v>
      </c>
      <c r="F53" s="86" t="s">
        <v>818</v>
      </c>
      <c r="G53" s="86">
        <v>11</v>
      </c>
      <c r="H53" s="86" t="s">
        <v>880</v>
      </c>
      <c r="I53" s="136">
        <v>7.5</v>
      </c>
      <c r="J53" s="136">
        <v>7</v>
      </c>
      <c r="K53" s="136">
        <v>1</v>
      </c>
      <c r="L53" s="136">
        <v>1.5</v>
      </c>
      <c r="M53" s="136">
        <v>8</v>
      </c>
      <c r="N53" s="136">
        <v>4</v>
      </c>
      <c r="O53" s="136">
        <v>7</v>
      </c>
      <c r="P53" s="136">
        <v>7</v>
      </c>
      <c r="Q53" s="136">
        <f t="shared" si="0"/>
        <v>43</v>
      </c>
      <c r="R53" s="86">
        <v>27</v>
      </c>
      <c r="S53" s="137" t="s">
        <v>243</v>
      </c>
    </row>
    <row r="54" spans="1:19">
      <c r="A54" s="86">
        <v>43</v>
      </c>
      <c r="B54" s="86"/>
      <c r="C54" s="86" t="s">
        <v>881</v>
      </c>
      <c r="D54" s="86" t="s">
        <v>130</v>
      </c>
      <c r="E54" s="86" t="s">
        <v>127</v>
      </c>
      <c r="F54" s="86" t="s">
        <v>818</v>
      </c>
      <c r="G54" s="86">
        <v>11</v>
      </c>
      <c r="H54" s="86" t="s">
        <v>866</v>
      </c>
      <c r="I54" s="136">
        <v>9</v>
      </c>
      <c r="J54" s="136">
        <v>4</v>
      </c>
      <c r="K54" s="136">
        <v>3</v>
      </c>
      <c r="L54" s="136">
        <v>3</v>
      </c>
      <c r="M54" s="136">
        <v>7</v>
      </c>
      <c r="N54" s="136">
        <v>5</v>
      </c>
      <c r="O54" s="136">
        <v>2</v>
      </c>
      <c r="P54" s="136">
        <v>10</v>
      </c>
      <c r="Q54" s="136">
        <f t="shared" si="0"/>
        <v>43</v>
      </c>
      <c r="R54" s="86">
        <v>27</v>
      </c>
      <c r="S54" s="137" t="s">
        <v>243</v>
      </c>
    </row>
    <row r="55" spans="1:19">
      <c r="A55" s="86">
        <v>44</v>
      </c>
      <c r="B55" s="86"/>
      <c r="C55" s="86" t="s">
        <v>882</v>
      </c>
      <c r="D55" s="86" t="s">
        <v>119</v>
      </c>
      <c r="E55" s="86" t="s">
        <v>454</v>
      </c>
      <c r="F55" s="86" t="s">
        <v>818</v>
      </c>
      <c r="G55" s="86">
        <v>11</v>
      </c>
      <c r="H55" s="86" t="s">
        <v>877</v>
      </c>
      <c r="I55" s="135">
        <v>7.5</v>
      </c>
      <c r="J55" s="135">
        <v>5</v>
      </c>
      <c r="K55" s="135">
        <v>4.5</v>
      </c>
      <c r="L55" s="135">
        <v>3.5</v>
      </c>
      <c r="M55" s="135">
        <v>7</v>
      </c>
      <c r="N55" s="135">
        <v>5</v>
      </c>
      <c r="O55" s="135">
        <v>0</v>
      </c>
      <c r="P55" s="135">
        <v>10</v>
      </c>
      <c r="Q55" s="136">
        <f t="shared" si="0"/>
        <v>42.5</v>
      </c>
      <c r="R55" s="86">
        <v>28</v>
      </c>
      <c r="S55" s="137" t="s">
        <v>243</v>
      </c>
    </row>
    <row r="56" spans="1:19">
      <c r="A56" s="86">
        <v>45</v>
      </c>
      <c r="B56" s="86"/>
      <c r="C56" s="86" t="s">
        <v>883</v>
      </c>
      <c r="D56" s="86" t="s">
        <v>271</v>
      </c>
      <c r="E56" s="86" t="s">
        <v>137</v>
      </c>
      <c r="F56" s="86" t="s">
        <v>818</v>
      </c>
      <c r="G56" s="86">
        <v>11</v>
      </c>
      <c r="H56" s="86" t="s">
        <v>884</v>
      </c>
      <c r="I56" s="136">
        <v>8</v>
      </c>
      <c r="J56" s="136">
        <v>4.5</v>
      </c>
      <c r="K56" s="136">
        <v>5</v>
      </c>
      <c r="L56" s="136">
        <v>4</v>
      </c>
      <c r="M56" s="136">
        <v>9</v>
      </c>
      <c r="N56" s="136">
        <v>2</v>
      </c>
      <c r="O56" s="136">
        <v>2</v>
      </c>
      <c r="P56" s="136">
        <v>8</v>
      </c>
      <c r="Q56" s="136">
        <f t="shared" si="0"/>
        <v>42.5</v>
      </c>
      <c r="R56" s="86">
        <v>28</v>
      </c>
      <c r="S56" s="137" t="s">
        <v>243</v>
      </c>
    </row>
    <row r="57" spans="1:19">
      <c r="A57" s="86">
        <v>46</v>
      </c>
      <c r="B57" s="86"/>
      <c r="C57" s="86" t="s">
        <v>885</v>
      </c>
      <c r="D57" s="86" t="s">
        <v>130</v>
      </c>
      <c r="E57" s="86" t="s">
        <v>149</v>
      </c>
      <c r="F57" s="86" t="s">
        <v>818</v>
      </c>
      <c r="G57" s="86">
        <v>11</v>
      </c>
      <c r="H57" s="86" t="s">
        <v>871</v>
      </c>
      <c r="I57" s="136">
        <v>9.5</v>
      </c>
      <c r="J57" s="136">
        <v>4.5</v>
      </c>
      <c r="K57" s="136">
        <v>3.5</v>
      </c>
      <c r="L57" s="136">
        <v>3.5</v>
      </c>
      <c r="M57" s="136">
        <v>4</v>
      </c>
      <c r="N57" s="136">
        <v>5</v>
      </c>
      <c r="O57" s="136">
        <v>5</v>
      </c>
      <c r="P57" s="136">
        <v>7</v>
      </c>
      <c r="Q57" s="136">
        <f t="shared" si="0"/>
        <v>42</v>
      </c>
      <c r="R57" s="86">
        <v>29</v>
      </c>
      <c r="S57" s="137" t="s">
        <v>243</v>
      </c>
    </row>
    <row r="58" spans="1:19">
      <c r="A58" s="86">
        <v>47</v>
      </c>
      <c r="B58" s="86"/>
      <c r="C58" s="86" t="s">
        <v>886</v>
      </c>
      <c r="D58" s="86" t="s">
        <v>315</v>
      </c>
      <c r="E58" s="86" t="s">
        <v>144</v>
      </c>
      <c r="F58" s="86" t="s">
        <v>818</v>
      </c>
      <c r="G58" s="86">
        <v>11</v>
      </c>
      <c r="H58" s="86" t="s">
        <v>887</v>
      </c>
      <c r="I58" s="136">
        <v>7.5</v>
      </c>
      <c r="J58" s="136">
        <v>8</v>
      </c>
      <c r="K58" s="136">
        <v>0</v>
      </c>
      <c r="L58" s="136">
        <v>3</v>
      </c>
      <c r="M58" s="136">
        <v>5</v>
      </c>
      <c r="N58" s="136">
        <v>5</v>
      </c>
      <c r="O58" s="136">
        <v>4</v>
      </c>
      <c r="P58" s="136">
        <v>9</v>
      </c>
      <c r="Q58" s="139">
        <f t="shared" si="0"/>
        <v>41.5</v>
      </c>
      <c r="R58" s="86">
        <v>30</v>
      </c>
      <c r="S58" s="137" t="s">
        <v>243</v>
      </c>
    </row>
    <row r="59" spans="1:19">
      <c r="A59" s="86">
        <v>48</v>
      </c>
      <c r="B59" s="86"/>
      <c r="C59" s="86" t="s">
        <v>888</v>
      </c>
      <c r="D59" s="86" t="s">
        <v>889</v>
      </c>
      <c r="E59" s="86" t="s">
        <v>143</v>
      </c>
      <c r="F59" s="86" t="s">
        <v>818</v>
      </c>
      <c r="G59" s="86">
        <v>11</v>
      </c>
      <c r="H59" s="86" t="s">
        <v>890</v>
      </c>
      <c r="I59" s="136">
        <v>10.5</v>
      </c>
      <c r="J59" s="136">
        <v>5.5</v>
      </c>
      <c r="K59" s="136">
        <v>5</v>
      </c>
      <c r="L59" s="136">
        <v>2.5</v>
      </c>
      <c r="M59" s="136">
        <v>4</v>
      </c>
      <c r="N59" s="136">
        <v>2</v>
      </c>
      <c r="O59" s="136">
        <v>3</v>
      </c>
      <c r="P59" s="136">
        <v>9</v>
      </c>
      <c r="Q59" s="136">
        <f t="shared" si="0"/>
        <v>41.5</v>
      </c>
      <c r="R59" s="86">
        <v>30</v>
      </c>
      <c r="S59" s="137" t="s">
        <v>243</v>
      </c>
    </row>
    <row r="60" spans="1:19">
      <c r="A60" s="86">
        <v>49</v>
      </c>
      <c r="B60" s="86"/>
      <c r="C60" s="86" t="s">
        <v>891</v>
      </c>
      <c r="D60" s="86" t="s">
        <v>121</v>
      </c>
      <c r="E60" s="86" t="s">
        <v>158</v>
      </c>
      <c r="F60" s="86" t="s">
        <v>818</v>
      </c>
      <c r="G60" s="86">
        <v>11</v>
      </c>
      <c r="H60" s="86" t="s">
        <v>892</v>
      </c>
      <c r="I60" s="136">
        <v>10</v>
      </c>
      <c r="J60" s="136">
        <v>6.5</v>
      </c>
      <c r="K60" s="136">
        <v>9</v>
      </c>
      <c r="L60" s="136">
        <v>2.5</v>
      </c>
      <c r="M60" s="136">
        <v>4</v>
      </c>
      <c r="N60" s="136">
        <v>2</v>
      </c>
      <c r="O60" s="136">
        <v>3</v>
      </c>
      <c r="P60" s="136">
        <v>4</v>
      </c>
      <c r="Q60" s="139">
        <f t="shared" si="0"/>
        <v>41</v>
      </c>
      <c r="R60" s="86">
        <v>31</v>
      </c>
      <c r="S60" s="137" t="s">
        <v>243</v>
      </c>
    </row>
    <row r="61" spans="1:19">
      <c r="A61" s="86">
        <v>50</v>
      </c>
      <c r="B61" s="86"/>
      <c r="C61" s="86" t="s">
        <v>893</v>
      </c>
      <c r="D61" s="86" t="s">
        <v>197</v>
      </c>
      <c r="E61" s="86" t="s">
        <v>113</v>
      </c>
      <c r="F61" s="86" t="s">
        <v>818</v>
      </c>
      <c r="G61" s="86">
        <v>11</v>
      </c>
      <c r="H61" s="86" t="s">
        <v>866</v>
      </c>
      <c r="I61" s="136">
        <v>8.5</v>
      </c>
      <c r="J61" s="136">
        <v>8</v>
      </c>
      <c r="K61" s="136">
        <v>2</v>
      </c>
      <c r="L61" s="136">
        <v>2</v>
      </c>
      <c r="M61" s="136">
        <v>8</v>
      </c>
      <c r="N61" s="136">
        <v>4</v>
      </c>
      <c r="O61" s="136">
        <v>2</v>
      </c>
      <c r="P61" s="136">
        <v>6</v>
      </c>
      <c r="Q61" s="136">
        <f t="shared" si="0"/>
        <v>40.5</v>
      </c>
      <c r="R61" s="86">
        <v>32</v>
      </c>
      <c r="S61" s="137" t="s">
        <v>243</v>
      </c>
    </row>
    <row r="62" spans="1:19">
      <c r="A62" s="86">
        <v>51</v>
      </c>
      <c r="B62" s="86"/>
      <c r="C62" s="86" t="s">
        <v>894</v>
      </c>
      <c r="D62" s="86" t="s">
        <v>130</v>
      </c>
      <c r="E62" s="86" t="s">
        <v>183</v>
      </c>
      <c r="F62" s="86" t="s">
        <v>818</v>
      </c>
      <c r="G62" s="86">
        <v>11</v>
      </c>
      <c r="H62" s="86" t="s">
        <v>895</v>
      </c>
      <c r="I62" s="136">
        <v>6.5</v>
      </c>
      <c r="J62" s="136">
        <v>4</v>
      </c>
      <c r="K62" s="136">
        <v>3.5</v>
      </c>
      <c r="L62" s="136">
        <v>2.5</v>
      </c>
      <c r="M62" s="136">
        <v>8</v>
      </c>
      <c r="N62" s="136">
        <v>5</v>
      </c>
      <c r="O62" s="136">
        <v>3</v>
      </c>
      <c r="P62" s="136">
        <v>8</v>
      </c>
      <c r="Q62" s="136">
        <f t="shared" si="0"/>
        <v>40.5</v>
      </c>
      <c r="R62" s="86">
        <v>32</v>
      </c>
      <c r="S62" s="137" t="s">
        <v>243</v>
      </c>
    </row>
    <row r="63" spans="1:19">
      <c r="A63" s="86">
        <v>52</v>
      </c>
      <c r="B63" s="86"/>
      <c r="C63" s="86" t="s">
        <v>896</v>
      </c>
      <c r="D63" s="86" t="s">
        <v>329</v>
      </c>
      <c r="E63" s="86" t="s">
        <v>897</v>
      </c>
      <c r="F63" s="86" t="s">
        <v>818</v>
      </c>
      <c r="G63" s="86">
        <v>11</v>
      </c>
      <c r="H63" s="86" t="s">
        <v>898</v>
      </c>
      <c r="I63" s="136">
        <v>7</v>
      </c>
      <c r="J63" s="136">
        <v>9</v>
      </c>
      <c r="K63" s="136">
        <v>1</v>
      </c>
      <c r="L63" s="136">
        <v>1.5</v>
      </c>
      <c r="M63" s="136">
        <v>9</v>
      </c>
      <c r="N63" s="136">
        <v>5</v>
      </c>
      <c r="O63" s="136">
        <v>3</v>
      </c>
      <c r="P63" s="136">
        <v>4.5</v>
      </c>
      <c r="Q63" s="136">
        <f t="shared" si="0"/>
        <v>40</v>
      </c>
      <c r="R63" s="86">
        <v>33</v>
      </c>
      <c r="S63" s="137" t="s">
        <v>243</v>
      </c>
    </row>
    <row r="64" spans="1:19">
      <c r="A64" s="86">
        <v>53</v>
      </c>
      <c r="B64" s="86"/>
      <c r="C64" s="86" t="s">
        <v>899</v>
      </c>
      <c r="D64" s="86" t="s">
        <v>154</v>
      </c>
      <c r="E64" s="86" t="s">
        <v>137</v>
      </c>
      <c r="F64" s="86" t="s">
        <v>818</v>
      </c>
      <c r="G64" s="86">
        <v>11</v>
      </c>
      <c r="H64" s="86" t="s">
        <v>827</v>
      </c>
      <c r="I64" s="136">
        <v>5</v>
      </c>
      <c r="J64" s="136">
        <v>6.5</v>
      </c>
      <c r="K64" s="136">
        <v>2</v>
      </c>
      <c r="L64" s="136">
        <v>3</v>
      </c>
      <c r="M64" s="136">
        <v>7</v>
      </c>
      <c r="N64" s="136">
        <v>6</v>
      </c>
      <c r="O64" s="136">
        <v>4</v>
      </c>
      <c r="P64" s="136">
        <v>6</v>
      </c>
      <c r="Q64" s="136">
        <f t="shared" si="0"/>
        <v>39.5</v>
      </c>
      <c r="R64" s="86">
        <v>34</v>
      </c>
      <c r="S64" s="137" t="s">
        <v>243</v>
      </c>
    </row>
    <row r="65" spans="1:19">
      <c r="A65" s="86">
        <v>54</v>
      </c>
      <c r="B65" s="86"/>
      <c r="C65" s="86" t="s">
        <v>900</v>
      </c>
      <c r="D65" s="86" t="s">
        <v>125</v>
      </c>
      <c r="E65" s="86" t="s">
        <v>175</v>
      </c>
      <c r="F65" s="86" t="s">
        <v>818</v>
      </c>
      <c r="G65" s="86">
        <v>11</v>
      </c>
      <c r="H65" s="86" t="s">
        <v>901</v>
      </c>
      <c r="I65" s="136">
        <v>9</v>
      </c>
      <c r="J65" s="136">
        <v>8.5</v>
      </c>
      <c r="K65" s="136">
        <v>0</v>
      </c>
      <c r="L65" s="136">
        <v>3</v>
      </c>
      <c r="M65" s="136">
        <v>7</v>
      </c>
      <c r="N65" s="136">
        <v>5</v>
      </c>
      <c r="O65" s="136">
        <v>1</v>
      </c>
      <c r="P65" s="136">
        <v>6</v>
      </c>
      <c r="Q65" s="136">
        <f t="shared" si="0"/>
        <v>39.5</v>
      </c>
      <c r="R65" s="86">
        <v>34</v>
      </c>
      <c r="S65" s="137" t="s">
        <v>243</v>
      </c>
    </row>
    <row r="66" spans="1:19">
      <c r="A66" s="86">
        <v>55</v>
      </c>
      <c r="B66" s="86"/>
      <c r="C66" s="86" t="s">
        <v>902</v>
      </c>
      <c r="D66" s="86" t="s">
        <v>391</v>
      </c>
      <c r="E66" s="86" t="s">
        <v>903</v>
      </c>
      <c r="F66" s="86" t="s">
        <v>818</v>
      </c>
      <c r="G66" s="86">
        <v>11</v>
      </c>
      <c r="H66" s="86" t="s">
        <v>904</v>
      </c>
      <c r="I66" s="136">
        <v>10</v>
      </c>
      <c r="J66" s="136">
        <v>4</v>
      </c>
      <c r="K66" s="136">
        <v>4</v>
      </c>
      <c r="L66" s="136">
        <v>3.5</v>
      </c>
      <c r="M66" s="136">
        <v>7</v>
      </c>
      <c r="N66" s="136">
        <v>2</v>
      </c>
      <c r="O66" s="136">
        <v>3</v>
      </c>
      <c r="P66" s="136">
        <v>6</v>
      </c>
      <c r="Q66" s="136">
        <f t="shared" si="0"/>
        <v>39.5</v>
      </c>
      <c r="R66" s="135">
        <v>34</v>
      </c>
      <c r="S66" s="140" t="s">
        <v>243</v>
      </c>
    </row>
    <row r="67" spans="1:19">
      <c r="A67" s="86">
        <v>56</v>
      </c>
      <c r="B67" s="86"/>
      <c r="C67" s="86" t="s">
        <v>905</v>
      </c>
      <c r="D67" s="86" t="s">
        <v>130</v>
      </c>
      <c r="E67" s="86" t="s">
        <v>300</v>
      </c>
      <c r="F67" s="86" t="s">
        <v>818</v>
      </c>
      <c r="G67" s="86">
        <v>11</v>
      </c>
      <c r="H67" s="86" t="s">
        <v>906</v>
      </c>
      <c r="I67" s="136">
        <v>9</v>
      </c>
      <c r="J67" s="136">
        <v>9</v>
      </c>
      <c r="K67" s="136">
        <v>0</v>
      </c>
      <c r="L67" s="136">
        <v>4</v>
      </c>
      <c r="M67" s="136">
        <v>7</v>
      </c>
      <c r="N67" s="136">
        <v>2</v>
      </c>
      <c r="O67" s="136">
        <v>2</v>
      </c>
      <c r="P67" s="136">
        <v>6</v>
      </c>
      <c r="Q67" s="136">
        <f t="shared" si="0"/>
        <v>39</v>
      </c>
      <c r="R67" s="86">
        <v>35</v>
      </c>
      <c r="S67" s="137" t="s">
        <v>243</v>
      </c>
    </row>
    <row r="68" spans="1:19">
      <c r="A68" s="86">
        <v>57</v>
      </c>
      <c r="B68" s="86"/>
      <c r="C68" s="86" t="s">
        <v>907</v>
      </c>
      <c r="D68" s="86" t="s">
        <v>187</v>
      </c>
      <c r="E68" s="86" t="s">
        <v>175</v>
      </c>
      <c r="F68" s="86" t="s">
        <v>818</v>
      </c>
      <c r="G68" s="86">
        <v>11</v>
      </c>
      <c r="H68" s="134" t="s">
        <v>819</v>
      </c>
      <c r="I68" s="136">
        <v>8.5</v>
      </c>
      <c r="J68" s="136">
        <v>4.5</v>
      </c>
      <c r="K68" s="136">
        <v>1</v>
      </c>
      <c r="L68" s="136">
        <v>2</v>
      </c>
      <c r="M68" s="136">
        <v>5</v>
      </c>
      <c r="N68" s="136">
        <v>10</v>
      </c>
      <c r="O68" s="136">
        <v>5</v>
      </c>
      <c r="P68" s="136">
        <v>3</v>
      </c>
      <c r="Q68" s="136">
        <f t="shared" si="0"/>
        <v>39</v>
      </c>
      <c r="R68" s="86">
        <v>35</v>
      </c>
      <c r="S68" s="137" t="s">
        <v>243</v>
      </c>
    </row>
    <row r="69" spans="1:19">
      <c r="A69" s="86">
        <v>58</v>
      </c>
      <c r="B69" s="86"/>
      <c r="C69" s="86" t="s">
        <v>908</v>
      </c>
      <c r="D69" s="86" t="s">
        <v>450</v>
      </c>
      <c r="E69" s="86" t="s">
        <v>909</v>
      </c>
      <c r="F69" s="86" t="s">
        <v>818</v>
      </c>
      <c r="G69" s="86">
        <v>11</v>
      </c>
      <c r="H69" s="86" t="s">
        <v>910</v>
      </c>
      <c r="I69" s="135">
        <v>10</v>
      </c>
      <c r="J69" s="135">
        <v>5</v>
      </c>
      <c r="K69" s="135">
        <v>3</v>
      </c>
      <c r="L69" s="135">
        <v>2.5</v>
      </c>
      <c r="M69" s="135">
        <v>6</v>
      </c>
      <c r="N69" s="135">
        <v>2</v>
      </c>
      <c r="O69" s="135">
        <v>3.5</v>
      </c>
      <c r="P69" s="135">
        <v>6.5</v>
      </c>
      <c r="Q69" s="136">
        <f t="shared" si="0"/>
        <v>38.5</v>
      </c>
      <c r="R69" s="86">
        <v>36</v>
      </c>
      <c r="S69" s="137" t="s">
        <v>243</v>
      </c>
    </row>
    <row r="70" spans="1:19">
      <c r="A70" s="86">
        <v>59</v>
      </c>
      <c r="B70" s="86"/>
      <c r="C70" s="86" t="s">
        <v>911</v>
      </c>
      <c r="D70" s="86" t="s">
        <v>174</v>
      </c>
      <c r="E70" s="86" t="s">
        <v>559</v>
      </c>
      <c r="F70" s="86" t="s">
        <v>818</v>
      </c>
      <c r="G70" s="86">
        <v>11</v>
      </c>
      <c r="H70" s="141" t="s">
        <v>729</v>
      </c>
      <c r="I70" s="135">
        <v>7</v>
      </c>
      <c r="J70" s="135">
        <v>4.5</v>
      </c>
      <c r="K70" s="135">
        <v>1.5</v>
      </c>
      <c r="L70" s="135">
        <v>2.5</v>
      </c>
      <c r="M70" s="135">
        <v>8</v>
      </c>
      <c r="N70" s="135">
        <v>4</v>
      </c>
      <c r="O70" s="135">
        <v>3</v>
      </c>
      <c r="P70" s="135">
        <v>7</v>
      </c>
      <c r="Q70" s="136">
        <f t="shared" si="0"/>
        <v>37.5</v>
      </c>
      <c r="R70" s="86">
        <v>37</v>
      </c>
      <c r="S70" s="137" t="s">
        <v>243</v>
      </c>
    </row>
    <row r="71" spans="1:19">
      <c r="A71" s="86">
        <v>60</v>
      </c>
      <c r="B71" s="134"/>
      <c r="C71" s="86" t="s">
        <v>912</v>
      </c>
      <c r="D71" s="86" t="s">
        <v>128</v>
      </c>
      <c r="E71" s="86" t="s">
        <v>129</v>
      </c>
      <c r="F71" s="86" t="s">
        <v>818</v>
      </c>
      <c r="G71" s="86">
        <v>11</v>
      </c>
      <c r="H71" s="86" t="s">
        <v>887</v>
      </c>
      <c r="I71" s="136">
        <v>8</v>
      </c>
      <c r="J71" s="136">
        <v>6</v>
      </c>
      <c r="K71" s="136">
        <v>3</v>
      </c>
      <c r="L71" s="136">
        <v>3.5</v>
      </c>
      <c r="M71" s="136">
        <v>6</v>
      </c>
      <c r="N71" s="136">
        <v>2</v>
      </c>
      <c r="O71" s="136">
        <v>4</v>
      </c>
      <c r="P71" s="136">
        <v>5</v>
      </c>
      <c r="Q71" s="136">
        <f t="shared" si="0"/>
        <v>37.5</v>
      </c>
      <c r="R71" s="86">
        <v>37</v>
      </c>
      <c r="S71" s="137" t="s">
        <v>243</v>
      </c>
    </row>
    <row r="72" spans="1:19">
      <c r="A72" s="86">
        <v>61</v>
      </c>
      <c r="B72" s="86"/>
      <c r="C72" s="86" t="s">
        <v>913</v>
      </c>
      <c r="D72" s="86" t="s">
        <v>136</v>
      </c>
      <c r="E72" s="86" t="s">
        <v>120</v>
      </c>
      <c r="F72" s="86" t="s">
        <v>818</v>
      </c>
      <c r="G72" s="86">
        <v>11</v>
      </c>
      <c r="H72" s="86" t="s">
        <v>914</v>
      </c>
      <c r="I72" s="136">
        <v>9.5</v>
      </c>
      <c r="J72" s="136">
        <v>6</v>
      </c>
      <c r="K72" s="136">
        <v>0.5</v>
      </c>
      <c r="L72" s="136">
        <v>2.5</v>
      </c>
      <c r="M72" s="136">
        <v>4</v>
      </c>
      <c r="N72" s="136">
        <v>3</v>
      </c>
      <c r="O72" s="136">
        <v>4</v>
      </c>
      <c r="P72" s="136">
        <v>8</v>
      </c>
      <c r="Q72" s="136">
        <f t="shared" si="0"/>
        <v>37.5</v>
      </c>
      <c r="R72" s="135">
        <v>37</v>
      </c>
      <c r="S72" s="140" t="s">
        <v>243</v>
      </c>
    </row>
    <row r="73" spans="1:19">
      <c r="A73" s="86">
        <v>62</v>
      </c>
      <c r="B73" s="86"/>
      <c r="C73" s="86" t="s">
        <v>882</v>
      </c>
      <c r="D73" s="86" t="s">
        <v>136</v>
      </c>
      <c r="E73" s="86" t="s">
        <v>183</v>
      </c>
      <c r="F73" s="86" t="s">
        <v>818</v>
      </c>
      <c r="G73" s="86">
        <v>11</v>
      </c>
      <c r="H73" s="86" t="s">
        <v>846</v>
      </c>
      <c r="I73" s="135">
        <v>7.5</v>
      </c>
      <c r="J73" s="135">
        <v>6.5</v>
      </c>
      <c r="K73" s="142">
        <v>1.5</v>
      </c>
      <c r="L73" s="135">
        <v>2.5</v>
      </c>
      <c r="M73" s="135">
        <v>1</v>
      </c>
      <c r="N73" s="135">
        <v>10</v>
      </c>
      <c r="O73" s="135">
        <v>2</v>
      </c>
      <c r="P73" s="135">
        <v>6</v>
      </c>
      <c r="Q73" s="136">
        <f t="shared" si="0"/>
        <v>37</v>
      </c>
      <c r="R73" s="86">
        <v>38</v>
      </c>
      <c r="S73" s="137" t="s">
        <v>915</v>
      </c>
    </row>
    <row r="74" spans="1:19">
      <c r="A74" s="86">
        <v>63</v>
      </c>
      <c r="B74" s="86"/>
      <c r="C74" s="86" t="s">
        <v>916</v>
      </c>
      <c r="D74" s="86" t="s">
        <v>116</v>
      </c>
      <c r="E74" s="86" t="s">
        <v>917</v>
      </c>
      <c r="F74" s="86" t="s">
        <v>818</v>
      </c>
      <c r="G74" s="86">
        <v>11</v>
      </c>
      <c r="H74" s="86" t="s">
        <v>914</v>
      </c>
      <c r="I74" s="136">
        <v>6</v>
      </c>
      <c r="J74" s="136">
        <v>4</v>
      </c>
      <c r="K74" s="136">
        <v>2</v>
      </c>
      <c r="L74" s="136">
        <v>2</v>
      </c>
      <c r="M74" s="136">
        <v>10</v>
      </c>
      <c r="N74" s="136">
        <v>5</v>
      </c>
      <c r="O74" s="136">
        <v>2</v>
      </c>
      <c r="P74" s="136">
        <v>6</v>
      </c>
      <c r="Q74" s="136">
        <f t="shared" si="0"/>
        <v>37</v>
      </c>
      <c r="R74" s="86">
        <v>38</v>
      </c>
      <c r="S74" s="137" t="s">
        <v>915</v>
      </c>
    </row>
    <row r="75" spans="1:19">
      <c r="A75" s="86">
        <v>64</v>
      </c>
      <c r="B75" s="86"/>
      <c r="C75" s="86" t="s">
        <v>918</v>
      </c>
      <c r="D75" s="86" t="s">
        <v>919</v>
      </c>
      <c r="E75" s="86" t="s">
        <v>175</v>
      </c>
      <c r="F75" s="86" t="s">
        <v>818</v>
      </c>
      <c r="G75" s="86">
        <v>11</v>
      </c>
      <c r="H75" s="86" t="s">
        <v>871</v>
      </c>
      <c r="I75" s="135">
        <v>7</v>
      </c>
      <c r="J75" s="135">
        <v>6.5</v>
      </c>
      <c r="K75" s="135">
        <v>3.5</v>
      </c>
      <c r="L75" s="135">
        <v>3</v>
      </c>
      <c r="M75" s="135">
        <v>3</v>
      </c>
      <c r="N75" s="135">
        <v>5</v>
      </c>
      <c r="O75" s="135">
        <v>2</v>
      </c>
      <c r="P75" s="135">
        <v>6</v>
      </c>
      <c r="Q75" s="136">
        <f t="shared" si="0"/>
        <v>36</v>
      </c>
      <c r="R75" s="86">
        <v>39</v>
      </c>
      <c r="S75" s="137" t="s">
        <v>915</v>
      </c>
    </row>
    <row r="76" spans="1:19">
      <c r="A76" s="86">
        <v>65</v>
      </c>
      <c r="B76" s="86"/>
      <c r="C76" s="86" t="s">
        <v>920</v>
      </c>
      <c r="D76" s="86" t="s">
        <v>315</v>
      </c>
      <c r="E76" s="86" t="s">
        <v>559</v>
      </c>
      <c r="F76" s="86" t="s">
        <v>818</v>
      </c>
      <c r="G76" s="86">
        <v>11</v>
      </c>
      <c r="H76" s="86" t="s">
        <v>846</v>
      </c>
      <c r="I76" s="136">
        <v>7.5</v>
      </c>
      <c r="J76" s="136">
        <v>7.5</v>
      </c>
      <c r="K76" s="136">
        <v>3</v>
      </c>
      <c r="L76" s="136">
        <v>3</v>
      </c>
      <c r="M76" s="136">
        <v>6</v>
      </c>
      <c r="N76" s="136">
        <v>5</v>
      </c>
      <c r="O76" s="136">
        <v>0</v>
      </c>
      <c r="P76" s="136">
        <v>4</v>
      </c>
      <c r="Q76" s="136">
        <f t="shared" ref="Q76:Q139" si="1">SUM(I76:P76)</f>
        <v>36</v>
      </c>
      <c r="R76" s="86">
        <v>39</v>
      </c>
      <c r="S76" s="137" t="s">
        <v>915</v>
      </c>
    </row>
    <row r="77" spans="1:19">
      <c r="A77" s="86">
        <v>66</v>
      </c>
      <c r="B77" s="86"/>
      <c r="C77" s="86" t="s">
        <v>921</v>
      </c>
      <c r="D77" s="86" t="s">
        <v>172</v>
      </c>
      <c r="E77" s="86" t="s">
        <v>127</v>
      </c>
      <c r="F77" s="86" t="s">
        <v>818</v>
      </c>
      <c r="G77" s="86">
        <v>11</v>
      </c>
      <c r="H77" s="86" t="s">
        <v>906</v>
      </c>
      <c r="I77" s="136">
        <v>7.5</v>
      </c>
      <c r="J77" s="136">
        <v>7.5</v>
      </c>
      <c r="K77" s="136">
        <v>1</v>
      </c>
      <c r="L77" s="136">
        <v>2</v>
      </c>
      <c r="M77" s="136">
        <v>8</v>
      </c>
      <c r="N77" s="136">
        <v>5</v>
      </c>
      <c r="O77" s="136">
        <v>2</v>
      </c>
      <c r="P77" s="136">
        <v>3</v>
      </c>
      <c r="Q77" s="136">
        <f t="shared" si="1"/>
        <v>36</v>
      </c>
      <c r="R77" s="86">
        <v>39</v>
      </c>
      <c r="S77" s="137" t="s">
        <v>915</v>
      </c>
    </row>
    <row r="78" spans="1:19">
      <c r="A78" s="86">
        <v>67</v>
      </c>
      <c r="B78" s="86"/>
      <c r="C78" s="86" t="s">
        <v>922</v>
      </c>
      <c r="D78" s="86" t="s">
        <v>172</v>
      </c>
      <c r="E78" s="86" t="s">
        <v>168</v>
      </c>
      <c r="F78" s="86" t="s">
        <v>818</v>
      </c>
      <c r="G78" s="86">
        <v>11</v>
      </c>
      <c r="H78" s="86" t="s">
        <v>840</v>
      </c>
      <c r="I78" s="136">
        <v>6.5</v>
      </c>
      <c r="J78" s="136">
        <v>6.5</v>
      </c>
      <c r="K78" s="136">
        <v>2.5</v>
      </c>
      <c r="L78" s="136">
        <v>3</v>
      </c>
      <c r="M78" s="136">
        <v>5</v>
      </c>
      <c r="N78" s="136">
        <v>4</v>
      </c>
      <c r="O78" s="136">
        <v>3</v>
      </c>
      <c r="P78" s="136">
        <v>5</v>
      </c>
      <c r="Q78" s="136">
        <f t="shared" si="1"/>
        <v>35.5</v>
      </c>
      <c r="R78" s="86">
        <v>40</v>
      </c>
      <c r="S78" s="137" t="s">
        <v>915</v>
      </c>
    </row>
    <row r="79" spans="1:19">
      <c r="A79" s="86">
        <v>68</v>
      </c>
      <c r="B79" s="86"/>
      <c r="C79" s="86" t="s">
        <v>923</v>
      </c>
      <c r="D79" s="86" t="s">
        <v>271</v>
      </c>
      <c r="E79" s="86" t="s">
        <v>137</v>
      </c>
      <c r="F79" s="86" t="s">
        <v>818</v>
      </c>
      <c r="G79" s="86">
        <v>11</v>
      </c>
      <c r="H79" s="86" t="s">
        <v>827</v>
      </c>
      <c r="I79" s="136">
        <v>10</v>
      </c>
      <c r="J79" s="136">
        <v>4.5</v>
      </c>
      <c r="K79" s="136">
        <v>2</v>
      </c>
      <c r="L79" s="136">
        <v>2.5</v>
      </c>
      <c r="M79" s="136">
        <v>8</v>
      </c>
      <c r="N79" s="136">
        <v>2</v>
      </c>
      <c r="O79" s="136">
        <v>2</v>
      </c>
      <c r="P79" s="136">
        <v>4</v>
      </c>
      <c r="Q79" s="136">
        <f t="shared" si="1"/>
        <v>35</v>
      </c>
      <c r="R79" s="86">
        <v>41</v>
      </c>
      <c r="S79" s="137" t="s">
        <v>915</v>
      </c>
    </row>
    <row r="80" spans="1:19">
      <c r="A80" s="86">
        <v>69</v>
      </c>
      <c r="B80" s="86"/>
      <c r="C80" s="86" t="s">
        <v>924</v>
      </c>
      <c r="D80" s="86" t="s">
        <v>925</v>
      </c>
      <c r="E80" s="86" t="s">
        <v>129</v>
      </c>
      <c r="F80" s="86" t="s">
        <v>818</v>
      </c>
      <c r="G80" s="86">
        <v>11</v>
      </c>
      <c r="H80" s="86" t="s">
        <v>904</v>
      </c>
      <c r="I80" s="135">
        <v>10</v>
      </c>
      <c r="J80" s="135">
        <v>4.5</v>
      </c>
      <c r="K80" s="135">
        <v>1</v>
      </c>
      <c r="L80" s="135">
        <v>2.5</v>
      </c>
      <c r="M80" s="135">
        <v>3</v>
      </c>
      <c r="N80" s="135">
        <v>5</v>
      </c>
      <c r="O80" s="135">
        <v>3</v>
      </c>
      <c r="P80" s="135">
        <v>6</v>
      </c>
      <c r="Q80" s="136">
        <f t="shared" si="1"/>
        <v>35</v>
      </c>
      <c r="R80" s="135">
        <v>41</v>
      </c>
      <c r="S80" s="140" t="s">
        <v>915</v>
      </c>
    </row>
    <row r="81" spans="1:19">
      <c r="A81" s="86">
        <v>70</v>
      </c>
      <c r="B81" s="86"/>
      <c r="C81" s="86" t="s">
        <v>926</v>
      </c>
      <c r="D81" s="86" t="s">
        <v>136</v>
      </c>
      <c r="E81" s="86" t="s">
        <v>288</v>
      </c>
      <c r="F81" s="86" t="s">
        <v>818</v>
      </c>
      <c r="G81" s="86">
        <v>11</v>
      </c>
      <c r="H81" s="86" t="s">
        <v>840</v>
      </c>
      <c r="I81" s="135">
        <v>7.5</v>
      </c>
      <c r="J81" s="135">
        <v>7</v>
      </c>
      <c r="K81" s="135">
        <v>1</v>
      </c>
      <c r="L81" s="135">
        <v>2</v>
      </c>
      <c r="M81" s="135">
        <v>10</v>
      </c>
      <c r="N81" s="135">
        <v>0</v>
      </c>
      <c r="O81" s="135">
        <v>3</v>
      </c>
      <c r="P81" s="135">
        <v>4</v>
      </c>
      <c r="Q81" s="136">
        <f t="shared" si="1"/>
        <v>34.5</v>
      </c>
      <c r="R81" s="135">
        <v>42</v>
      </c>
      <c r="S81" s="140" t="s">
        <v>915</v>
      </c>
    </row>
    <row r="82" spans="1:19">
      <c r="A82" s="86">
        <v>71</v>
      </c>
      <c r="B82" s="86"/>
      <c r="C82" s="86" t="s">
        <v>927</v>
      </c>
      <c r="D82" s="86" t="s">
        <v>354</v>
      </c>
      <c r="E82" s="86" t="s">
        <v>115</v>
      </c>
      <c r="F82" s="86" t="s">
        <v>818</v>
      </c>
      <c r="G82" s="86">
        <v>11</v>
      </c>
      <c r="H82" s="86" t="s">
        <v>846</v>
      </c>
      <c r="I82" s="136">
        <v>7</v>
      </c>
      <c r="J82" s="136">
        <v>5</v>
      </c>
      <c r="K82" s="136">
        <v>0.5</v>
      </c>
      <c r="L82" s="136">
        <v>2.5</v>
      </c>
      <c r="M82" s="136">
        <v>6</v>
      </c>
      <c r="N82" s="136">
        <v>0</v>
      </c>
      <c r="O82" s="136">
        <v>4</v>
      </c>
      <c r="P82" s="136">
        <v>9</v>
      </c>
      <c r="Q82" s="139">
        <f t="shared" si="1"/>
        <v>34</v>
      </c>
      <c r="R82" s="86">
        <v>43</v>
      </c>
      <c r="S82" s="137" t="s">
        <v>915</v>
      </c>
    </row>
    <row r="83" spans="1:19">
      <c r="A83" s="86">
        <v>72</v>
      </c>
      <c r="B83" s="86"/>
      <c r="C83" s="86" t="s">
        <v>928</v>
      </c>
      <c r="D83" s="86" t="s">
        <v>116</v>
      </c>
      <c r="E83" s="86" t="s">
        <v>185</v>
      </c>
      <c r="F83" s="86" t="s">
        <v>818</v>
      </c>
      <c r="G83" s="86">
        <v>11</v>
      </c>
      <c r="H83" s="86" t="s">
        <v>929</v>
      </c>
      <c r="I83" s="136">
        <v>5.5</v>
      </c>
      <c r="J83" s="136">
        <v>7.5</v>
      </c>
      <c r="K83" s="136">
        <v>5.5</v>
      </c>
      <c r="L83" s="136">
        <v>3</v>
      </c>
      <c r="M83" s="136">
        <v>0</v>
      </c>
      <c r="N83" s="136">
        <v>0</v>
      </c>
      <c r="O83" s="136">
        <v>3</v>
      </c>
      <c r="P83" s="136">
        <v>9</v>
      </c>
      <c r="Q83" s="136">
        <f t="shared" si="1"/>
        <v>33.5</v>
      </c>
      <c r="R83" s="135">
        <v>44</v>
      </c>
      <c r="S83" s="140" t="s">
        <v>915</v>
      </c>
    </row>
    <row r="84" spans="1:19">
      <c r="A84" s="86">
        <v>73</v>
      </c>
      <c r="B84" s="86"/>
      <c r="C84" s="86" t="s">
        <v>930</v>
      </c>
      <c r="D84" s="86" t="s">
        <v>130</v>
      </c>
      <c r="E84" s="86" t="s">
        <v>917</v>
      </c>
      <c r="F84" s="86" t="s">
        <v>818</v>
      </c>
      <c r="G84" s="86">
        <v>11</v>
      </c>
      <c r="H84" s="86" t="s">
        <v>931</v>
      </c>
      <c r="I84" s="136">
        <v>8.5</v>
      </c>
      <c r="J84" s="136">
        <v>6</v>
      </c>
      <c r="K84" s="136">
        <v>1</v>
      </c>
      <c r="L84" s="136">
        <v>3.5</v>
      </c>
      <c r="M84" s="136">
        <v>5</v>
      </c>
      <c r="N84" s="136">
        <v>4</v>
      </c>
      <c r="O84" s="136">
        <v>2</v>
      </c>
      <c r="P84" s="136">
        <v>3</v>
      </c>
      <c r="Q84" s="136">
        <f t="shared" si="1"/>
        <v>33</v>
      </c>
      <c r="R84" s="86">
        <v>45</v>
      </c>
      <c r="S84" s="140" t="s">
        <v>915</v>
      </c>
    </row>
    <row r="85" spans="1:19">
      <c r="A85" s="86">
        <v>74</v>
      </c>
      <c r="B85" s="86"/>
      <c r="C85" s="86" t="s">
        <v>932</v>
      </c>
      <c r="D85" s="86" t="s">
        <v>159</v>
      </c>
      <c r="E85" s="86" t="s">
        <v>120</v>
      </c>
      <c r="F85" s="86" t="s">
        <v>818</v>
      </c>
      <c r="G85" s="86">
        <v>11</v>
      </c>
      <c r="H85" s="86" t="s">
        <v>914</v>
      </c>
      <c r="I85" s="136">
        <v>6.5</v>
      </c>
      <c r="J85" s="136">
        <v>4</v>
      </c>
      <c r="K85" s="136">
        <v>0.5</v>
      </c>
      <c r="L85" s="136">
        <v>2</v>
      </c>
      <c r="M85" s="136">
        <v>7</v>
      </c>
      <c r="N85" s="136">
        <v>5</v>
      </c>
      <c r="O85" s="136">
        <v>3</v>
      </c>
      <c r="P85" s="136">
        <v>5</v>
      </c>
      <c r="Q85" s="139">
        <f t="shared" si="1"/>
        <v>33</v>
      </c>
      <c r="R85" s="86">
        <v>45</v>
      </c>
      <c r="S85" s="137" t="s">
        <v>915</v>
      </c>
    </row>
    <row r="86" spans="1:19">
      <c r="A86" s="86">
        <v>75</v>
      </c>
      <c r="B86" s="86"/>
      <c r="C86" s="86" t="s">
        <v>933</v>
      </c>
      <c r="D86" s="86" t="s">
        <v>179</v>
      </c>
      <c r="E86" s="86" t="s">
        <v>934</v>
      </c>
      <c r="F86" s="86" t="s">
        <v>818</v>
      </c>
      <c r="G86" s="86">
        <v>11</v>
      </c>
      <c r="H86" s="86" t="s">
        <v>935</v>
      </c>
      <c r="I86" s="136">
        <v>8</v>
      </c>
      <c r="J86" s="136">
        <v>4.5</v>
      </c>
      <c r="K86" s="136">
        <f>-L1314</f>
        <v>0</v>
      </c>
      <c r="L86" s="136">
        <v>3</v>
      </c>
      <c r="M86" s="136">
        <v>8</v>
      </c>
      <c r="N86" s="136">
        <v>2</v>
      </c>
      <c r="O86" s="136">
        <v>1</v>
      </c>
      <c r="P86" s="136">
        <v>6</v>
      </c>
      <c r="Q86" s="136">
        <f t="shared" si="1"/>
        <v>32.5</v>
      </c>
      <c r="R86" s="86">
        <v>46</v>
      </c>
      <c r="S86" s="137" t="s">
        <v>915</v>
      </c>
    </row>
    <row r="87" spans="1:19">
      <c r="A87" s="86">
        <v>76</v>
      </c>
      <c r="B87" s="86"/>
      <c r="C87" s="86" t="s">
        <v>936</v>
      </c>
      <c r="D87" s="86" t="s">
        <v>919</v>
      </c>
      <c r="E87" s="86" t="s">
        <v>115</v>
      </c>
      <c r="F87" s="86" t="s">
        <v>818</v>
      </c>
      <c r="G87" s="86">
        <v>11</v>
      </c>
      <c r="H87" s="86" t="s">
        <v>937</v>
      </c>
      <c r="I87" s="86">
        <v>7</v>
      </c>
      <c r="J87" s="86">
        <v>4.5</v>
      </c>
      <c r="K87" s="86">
        <v>4.5</v>
      </c>
      <c r="L87" s="86">
        <v>2.5</v>
      </c>
      <c r="M87" s="86">
        <v>6</v>
      </c>
      <c r="N87" s="86">
        <v>0</v>
      </c>
      <c r="O87" s="86">
        <v>3</v>
      </c>
      <c r="P87" s="86">
        <v>5</v>
      </c>
      <c r="Q87" s="86">
        <f t="shared" si="1"/>
        <v>32.5</v>
      </c>
      <c r="R87" s="86">
        <v>46</v>
      </c>
      <c r="S87" s="137" t="s">
        <v>915</v>
      </c>
    </row>
    <row r="88" spans="1:19">
      <c r="A88" s="86">
        <v>77</v>
      </c>
      <c r="B88" s="86"/>
      <c r="C88" s="86" t="s">
        <v>938</v>
      </c>
      <c r="D88" s="86" t="s">
        <v>939</v>
      </c>
      <c r="E88" s="86" t="s">
        <v>940</v>
      </c>
      <c r="F88" s="86" t="s">
        <v>818</v>
      </c>
      <c r="G88" s="86">
        <v>11</v>
      </c>
      <c r="H88" s="86" t="s">
        <v>941</v>
      </c>
      <c r="I88" s="136">
        <v>6</v>
      </c>
      <c r="J88" s="136">
        <v>5.5</v>
      </c>
      <c r="K88" s="136">
        <v>4</v>
      </c>
      <c r="L88" s="136">
        <v>2</v>
      </c>
      <c r="M88" s="136">
        <v>6</v>
      </c>
      <c r="N88" s="136">
        <v>2</v>
      </c>
      <c r="O88" s="136">
        <v>3</v>
      </c>
      <c r="P88" s="136">
        <v>4</v>
      </c>
      <c r="Q88" s="136">
        <f t="shared" si="1"/>
        <v>32.5</v>
      </c>
      <c r="R88" s="86">
        <v>46</v>
      </c>
      <c r="S88" s="137" t="s">
        <v>915</v>
      </c>
    </row>
    <row r="89" spans="1:19">
      <c r="A89" s="86">
        <v>78</v>
      </c>
      <c r="B89" s="86"/>
      <c r="C89" s="86" t="s">
        <v>942</v>
      </c>
      <c r="D89" s="86" t="s">
        <v>329</v>
      </c>
      <c r="E89" s="86" t="s">
        <v>943</v>
      </c>
      <c r="F89" s="86" t="s">
        <v>818</v>
      </c>
      <c r="G89" s="86">
        <v>11</v>
      </c>
      <c r="H89" s="86" t="s">
        <v>944</v>
      </c>
      <c r="I89" s="135">
        <v>6</v>
      </c>
      <c r="J89" s="135">
        <v>3</v>
      </c>
      <c r="K89" s="135">
        <v>6.5</v>
      </c>
      <c r="L89" s="135">
        <v>2.5</v>
      </c>
      <c r="M89" s="135">
        <v>7</v>
      </c>
      <c r="N89" s="135">
        <v>5</v>
      </c>
      <c r="O89" s="135">
        <v>0</v>
      </c>
      <c r="P89" s="135">
        <v>2</v>
      </c>
      <c r="Q89" s="136">
        <f t="shared" si="1"/>
        <v>32</v>
      </c>
      <c r="R89" s="86">
        <v>47</v>
      </c>
      <c r="S89" s="137" t="s">
        <v>915</v>
      </c>
    </row>
    <row r="90" spans="1:19">
      <c r="A90" s="86">
        <v>79</v>
      </c>
      <c r="B90" s="86"/>
      <c r="C90" s="86" t="s">
        <v>945</v>
      </c>
      <c r="D90" s="86" t="s">
        <v>329</v>
      </c>
      <c r="E90" s="86" t="s">
        <v>946</v>
      </c>
      <c r="F90" s="86" t="s">
        <v>818</v>
      </c>
      <c r="G90" s="86">
        <v>11</v>
      </c>
      <c r="H90" s="86" t="s">
        <v>947</v>
      </c>
      <c r="I90" s="136">
        <v>6</v>
      </c>
      <c r="J90" s="136">
        <v>8</v>
      </c>
      <c r="K90" s="136">
        <v>0</v>
      </c>
      <c r="L90" s="136">
        <v>2.5</v>
      </c>
      <c r="M90" s="136">
        <v>5</v>
      </c>
      <c r="N90" s="136">
        <v>4</v>
      </c>
      <c r="O90" s="136">
        <v>2.5</v>
      </c>
      <c r="P90" s="136">
        <v>4</v>
      </c>
      <c r="Q90" s="136">
        <f t="shared" si="1"/>
        <v>32</v>
      </c>
      <c r="R90" s="86">
        <v>47</v>
      </c>
      <c r="S90" s="140" t="s">
        <v>915</v>
      </c>
    </row>
    <row r="91" spans="1:19">
      <c r="A91" s="86">
        <v>80</v>
      </c>
      <c r="B91" s="86"/>
      <c r="C91" s="86" t="s">
        <v>948</v>
      </c>
      <c r="D91" s="86" t="s">
        <v>145</v>
      </c>
      <c r="E91" s="86" t="s">
        <v>153</v>
      </c>
      <c r="F91" s="86" t="s">
        <v>818</v>
      </c>
      <c r="G91" s="86">
        <v>11</v>
      </c>
      <c r="H91" s="86" t="s">
        <v>856</v>
      </c>
      <c r="I91" s="136">
        <v>8.5</v>
      </c>
      <c r="J91" s="136">
        <v>3.5</v>
      </c>
      <c r="K91" s="136">
        <v>3.5</v>
      </c>
      <c r="L91" s="136">
        <v>2</v>
      </c>
      <c r="M91" s="136">
        <v>5</v>
      </c>
      <c r="N91" s="136">
        <v>2</v>
      </c>
      <c r="O91" s="136">
        <v>3</v>
      </c>
      <c r="P91" s="136">
        <v>4</v>
      </c>
      <c r="Q91" s="136">
        <f t="shared" si="1"/>
        <v>31.5</v>
      </c>
      <c r="R91" s="86">
        <v>48</v>
      </c>
      <c r="S91" s="137" t="s">
        <v>915</v>
      </c>
    </row>
    <row r="92" spans="1:19">
      <c r="A92" s="86">
        <v>81</v>
      </c>
      <c r="B92" s="86"/>
      <c r="C92" s="86" t="s">
        <v>949</v>
      </c>
      <c r="D92" s="86" t="s">
        <v>117</v>
      </c>
      <c r="E92" s="86" t="s">
        <v>144</v>
      </c>
      <c r="F92" s="86" t="s">
        <v>818</v>
      </c>
      <c r="G92" s="86">
        <v>11</v>
      </c>
      <c r="H92" s="86" t="s">
        <v>950</v>
      </c>
      <c r="I92" s="136">
        <v>9.5</v>
      </c>
      <c r="J92" s="136">
        <v>5</v>
      </c>
      <c r="K92" s="136">
        <v>1.5</v>
      </c>
      <c r="L92" s="136">
        <v>2.5</v>
      </c>
      <c r="M92" s="136">
        <v>6</v>
      </c>
      <c r="N92" s="136">
        <v>2</v>
      </c>
      <c r="O92" s="136">
        <v>2</v>
      </c>
      <c r="P92" s="136">
        <v>3</v>
      </c>
      <c r="Q92" s="136">
        <f t="shared" si="1"/>
        <v>31.5</v>
      </c>
      <c r="R92" s="86">
        <v>48</v>
      </c>
      <c r="S92" s="137" t="s">
        <v>915</v>
      </c>
    </row>
    <row r="93" spans="1:19">
      <c r="A93" s="86">
        <v>82</v>
      </c>
      <c r="B93" s="86"/>
      <c r="C93" s="86" t="s">
        <v>951</v>
      </c>
      <c r="D93" s="86" t="s">
        <v>130</v>
      </c>
      <c r="E93" s="86" t="s">
        <v>115</v>
      </c>
      <c r="F93" s="86" t="s">
        <v>818</v>
      </c>
      <c r="G93" s="86">
        <v>11</v>
      </c>
      <c r="H93" s="86" t="s">
        <v>952</v>
      </c>
      <c r="I93" s="135">
        <v>8.5</v>
      </c>
      <c r="J93" s="135">
        <v>4.5</v>
      </c>
      <c r="K93" s="135">
        <v>1.5</v>
      </c>
      <c r="L93" s="135">
        <v>3</v>
      </c>
      <c r="M93" s="135">
        <v>2</v>
      </c>
      <c r="N93" s="135">
        <v>2</v>
      </c>
      <c r="O93" s="135">
        <v>3</v>
      </c>
      <c r="P93" s="135">
        <v>7</v>
      </c>
      <c r="Q93" s="136">
        <f t="shared" si="1"/>
        <v>31.5</v>
      </c>
      <c r="R93" s="86">
        <v>48</v>
      </c>
      <c r="S93" s="137" t="s">
        <v>915</v>
      </c>
    </row>
    <row r="94" spans="1:19">
      <c r="A94" s="86">
        <v>83</v>
      </c>
      <c r="B94" s="86"/>
      <c r="C94" s="86" t="s">
        <v>953</v>
      </c>
      <c r="D94" s="86" t="s">
        <v>169</v>
      </c>
      <c r="E94" s="86" t="s">
        <v>185</v>
      </c>
      <c r="F94" s="86" t="s">
        <v>818</v>
      </c>
      <c r="G94" s="86">
        <v>11</v>
      </c>
      <c r="H94" s="86" t="s">
        <v>954</v>
      </c>
      <c r="I94" s="135">
        <v>6.5</v>
      </c>
      <c r="J94" s="135">
        <v>4.5</v>
      </c>
      <c r="K94" s="135">
        <v>1.5</v>
      </c>
      <c r="L94" s="135">
        <v>3</v>
      </c>
      <c r="M94" s="135">
        <v>7</v>
      </c>
      <c r="N94" s="135">
        <v>2</v>
      </c>
      <c r="O94" s="135">
        <v>2</v>
      </c>
      <c r="P94" s="135">
        <v>5</v>
      </c>
      <c r="Q94" s="136">
        <f t="shared" si="1"/>
        <v>31.5</v>
      </c>
      <c r="R94" s="86">
        <v>48</v>
      </c>
      <c r="S94" s="140" t="s">
        <v>915</v>
      </c>
    </row>
    <row r="95" spans="1:19">
      <c r="A95" s="86">
        <v>84</v>
      </c>
      <c r="B95" s="86"/>
      <c r="C95" s="86" t="s">
        <v>955</v>
      </c>
      <c r="D95" s="86" t="s">
        <v>956</v>
      </c>
      <c r="E95" s="86" t="s">
        <v>153</v>
      </c>
      <c r="F95" s="86" t="s">
        <v>818</v>
      </c>
      <c r="G95" s="86">
        <v>11</v>
      </c>
      <c r="H95" s="86" t="s">
        <v>957</v>
      </c>
      <c r="I95" s="136">
        <v>5</v>
      </c>
      <c r="J95" s="136">
        <v>6.5</v>
      </c>
      <c r="K95" s="136">
        <v>0</v>
      </c>
      <c r="L95" s="136">
        <v>3</v>
      </c>
      <c r="M95" s="136">
        <v>7</v>
      </c>
      <c r="N95" s="136">
        <v>0</v>
      </c>
      <c r="O95" s="136">
        <v>3</v>
      </c>
      <c r="P95" s="136">
        <v>6</v>
      </c>
      <c r="Q95" s="139">
        <f t="shared" si="1"/>
        <v>30.5</v>
      </c>
      <c r="R95" s="86">
        <v>49</v>
      </c>
      <c r="S95" s="140" t="s">
        <v>915</v>
      </c>
    </row>
    <row r="96" spans="1:19">
      <c r="A96" s="86">
        <v>85</v>
      </c>
      <c r="B96" s="86"/>
      <c r="C96" s="86" t="s">
        <v>958</v>
      </c>
      <c r="D96" s="86" t="s">
        <v>607</v>
      </c>
      <c r="E96" s="86" t="s">
        <v>113</v>
      </c>
      <c r="F96" s="86" t="s">
        <v>818</v>
      </c>
      <c r="G96" s="86">
        <v>11</v>
      </c>
      <c r="H96" s="86" t="s">
        <v>952</v>
      </c>
      <c r="I96" s="136">
        <v>9</v>
      </c>
      <c r="J96" s="136">
        <v>4</v>
      </c>
      <c r="K96" s="136">
        <v>1</v>
      </c>
      <c r="L96" s="136">
        <v>3</v>
      </c>
      <c r="M96" s="136">
        <v>7</v>
      </c>
      <c r="N96" s="136">
        <v>0</v>
      </c>
      <c r="O96" s="136">
        <v>3</v>
      </c>
      <c r="P96" s="136">
        <v>3</v>
      </c>
      <c r="Q96" s="136">
        <f t="shared" si="1"/>
        <v>30</v>
      </c>
      <c r="R96" s="135">
        <v>50</v>
      </c>
      <c r="S96" s="137" t="s">
        <v>915</v>
      </c>
    </row>
    <row r="97" spans="1:19">
      <c r="A97" s="86">
        <v>86</v>
      </c>
      <c r="B97" s="86"/>
      <c r="C97" s="86" t="s">
        <v>959</v>
      </c>
      <c r="D97" s="86" t="s">
        <v>154</v>
      </c>
      <c r="E97" s="86" t="s">
        <v>115</v>
      </c>
      <c r="F97" s="86" t="s">
        <v>818</v>
      </c>
      <c r="G97" s="86">
        <v>11</v>
      </c>
      <c r="H97" s="86" t="s">
        <v>866</v>
      </c>
      <c r="I97" s="136">
        <v>8</v>
      </c>
      <c r="J97" s="136">
        <v>3.5</v>
      </c>
      <c r="K97" s="136">
        <v>2</v>
      </c>
      <c r="L97" s="136">
        <v>4</v>
      </c>
      <c r="M97" s="136">
        <v>5</v>
      </c>
      <c r="N97" s="136">
        <v>2</v>
      </c>
      <c r="O97" s="136">
        <v>0</v>
      </c>
      <c r="P97" s="136">
        <v>5</v>
      </c>
      <c r="Q97" s="136">
        <f t="shared" si="1"/>
        <v>29.5</v>
      </c>
      <c r="R97" s="135">
        <v>51</v>
      </c>
      <c r="S97" s="137" t="s">
        <v>915</v>
      </c>
    </row>
    <row r="98" spans="1:19">
      <c r="A98" s="86">
        <v>87</v>
      </c>
      <c r="B98" s="86"/>
      <c r="C98" s="86" t="s">
        <v>960</v>
      </c>
      <c r="D98" s="86" t="s">
        <v>119</v>
      </c>
      <c r="E98" s="86" t="s">
        <v>149</v>
      </c>
      <c r="F98" s="86" t="s">
        <v>818</v>
      </c>
      <c r="G98" s="86">
        <v>11</v>
      </c>
      <c r="H98" s="86" t="s">
        <v>935</v>
      </c>
      <c r="I98" s="135">
        <v>5.5</v>
      </c>
      <c r="J98" s="135">
        <v>5.5</v>
      </c>
      <c r="K98" s="135">
        <v>1</v>
      </c>
      <c r="L98" s="135">
        <v>2.5</v>
      </c>
      <c r="M98" s="135">
        <v>9</v>
      </c>
      <c r="N98" s="135">
        <v>2</v>
      </c>
      <c r="O98" s="135">
        <v>2</v>
      </c>
      <c r="P98" s="135">
        <v>2</v>
      </c>
      <c r="Q98" s="136">
        <f t="shared" si="1"/>
        <v>29.5</v>
      </c>
      <c r="R98" s="86">
        <v>51</v>
      </c>
      <c r="S98" s="137" t="s">
        <v>915</v>
      </c>
    </row>
    <row r="99" spans="1:19">
      <c r="A99" s="86">
        <v>88</v>
      </c>
      <c r="B99" s="86"/>
      <c r="C99" s="86" t="s">
        <v>961</v>
      </c>
      <c r="D99" s="86" t="s">
        <v>164</v>
      </c>
      <c r="E99" s="86" t="s">
        <v>323</v>
      </c>
      <c r="F99" s="86" t="s">
        <v>818</v>
      </c>
      <c r="G99" s="86">
        <v>11</v>
      </c>
      <c r="H99" s="86" t="s">
        <v>962</v>
      </c>
      <c r="I99" s="136">
        <v>8</v>
      </c>
      <c r="J99" s="136">
        <v>3.5</v>
      </c>
      <c r="K99" s="136">
        <v>0</v>
      </c>
      <c r="L99" s="136">
        <v>1.5</v>
      </c>
      <c r="M99" s="136">
        <v>7</v>
      </c>
      <c r="N99" s="136">
        <v>3</v>
      </c>
      <c r="O99" s="136">
        <v>3</v>
      </c>
      <c r="P99" s="136">
        <v>3</v>
      </c>
      <c r="Q99" s="136">
        <f t="shared" si="1"/>
        <v>29</v>
      </c>
      <c r="R99" s="86">
        <v>52</v>
      </c>
      <c r="S99" s="140" t="s">
        <v>915</v>
      </c>
    </row>
    <row r="100" spans="1:19">
      <c r="A100" s="86">
        <v>89</v>
      </c>
      <c r="B100" s="86"/>
      <c r="C100" s="86" t="s">
        <v>963</v>
      </c>
      <c r="D100" s="86" t="s">
        <v>125</v>
      </c>
      <c r="E100" s="86" t="s">
        <v>113</v>
      </c>
      <c r="F100" s="86" t="s">
        <v>818</v>
      </c>
      <c r="G100" s="86">
        <v>11</v>
      </c>
      <c r="H100" s="86" t="s">
        <v>906</v>
      </c>
      <c r="I100" s="136">
        <v>7.5</v>
      </c>
      <c r="J100" s="136">
        <v>2.5</v>
      </c>
      <c r="K100" s="136">
        <v>0.5</v>
      </c>
      <c r="L100" s="136">
        <v>2.5</v>
      </c>
      <c r="M100" s="136">
        <v>5</v>
      </c>
      <c r="N100" s="136">
        <v>6</v>
      </c>
      <c r="O100" s="136">
        <v>3</v>
      </c>
      <c r="P100" s="136">
        <v>2</v>
      </c>
      <c r="Q100" s="136">
        <f t="shared" si="1"/>
        <v>29</v>
      </c>
      <c r="R100" s="135">
        <v>52</v>
      </c>
      <c r="S100" s="137" t="s">
        <v>915</v>
      </c>
    </row>
    <row r="101" spans="1:19">
      <c r="A101" s="86">
        <v>90</v>
      </c>
      <c r="B101" s="86"/>
      <c r="C101" s="86" t="s">
        <v>964</v>
      </c>
      <c r="D101" s="86" t="s">
        <v>159</v>
      </c>
      <c r="E101" s="86" t="s">
        <v>137</v>
      </c>
      <c r="F101" s="86" t="s">
        <v>818</v>
      </c>
      <c r="G101" s="86">
        <v>11</v>
      </c>
      <c r="H101" s="86" t="s">
        <v>965</v>
      </c>
      <c r="I101" s="136">
        <v>6.5</v>
      </c>
      <c r="J101" s="136">
        <v>4.5</v>
      </c>
      <c r="K101" s="136">
        <v>1</v>
      </c>
      <c r="L101" s="136">
        <v>3.5</v>
      </c>
      <c r="M101" s="136">
        <v>3</v>
      </c>
      <c r="N101" s="136">
        <v>4</v>
      </c>
      <c r="O101" s="136">
        <v>3</v>
      </c>
      <c r="P101" s="136">
        <v>3</v>
      </c>
      <c r="Q101" s="136">
        <f t="shared" si="1"/>
        <v>28.5</v>
      </c>
      <c r="R101" s="86">
        <v>53</v>
      </c>
      <c r="S101" s="140" t="s">
        <v>915</v>
      </c>
    </row>
    <row r="102" spans="1:19">
      <c r="A102" s="86">
        <v>91</v>
      </c>
      <c r="B102" s="86"/>
      <c r="C102" s="86" t="s">
        <v>854</v>
      </c>
      <c r="D102" s="86" t="s">
        <v>925</v>
      </c>
      <c r="E102" s="86" t="s">
        <v>183</v>
      </c>
      <c r="F102" s="86" t="s">
        <v>818</v>
      </c>
      <c r="G102" s="86">
        <v>11</v>
      </c>
      <c r="H102" s="86" t="s">
        <v>884</v>
      </c>
      <c r="I102" s="136">
        <v>6.5</v>
      </c>
      <c r="J102" s="136">
        <v>0</v>
      </c>
      <c r="K102" s="136">
        <v>11</v>
      </c>
      <c r="L102" s="136">
        <v>2</v>
      </c>
      <c r="M102" s="136">
        <v>5</v>
      </c>
      <c r="N102" s="136">
        <v>0</v>
      </c>
      <c r="O102" s="136">
        <v>0</v>
      </c>
      <c r="P102" s="136">
        <v>4</v>
      </c>
      <c r="Q102" s="136">
        <f t="shared" si="1"/>
        <v>28.5</v>
      </c>
      <c r="R102" s="86">
        <v>53</v>
      </c>
      <c r="S102" s="140" t="s">
        <v>915</v>
      </c>
    </row>
    <row r="103" spans="1:19">
      <c r="A103" s="86">
        <v>92</v>
      </c>
      <c r="B103" s="86"/>
      <c r="C103" s="86" t="s">
        <v>966</v>
      </c>
      <c r="D103" s="86" t="s">
        <v>851</v>
      </c>
      <c r="E103" s="86" t="s">
        <v>133</v>
      </c>
      <c r="F103" s="86" t="s">
        <v>818</v>
      </c>
      <c r="G103" s="86">
        <v>11</v>
      </c>
      <c r="H103" s="86" t="s">
        <v>962</v>
      </c>
      <c r="I103" s="136">
        <v>6.5</v>
      </c>
      <c r="J103" s="136">
        <v>7</v>
      </c>
      <c r="K103" s="136">
        <v>0.5</v>
      </c>
      <c r="L103" s="136">
        <v>1.5</v>
      </c>
      <c r="M103" s="136">
        <v>4</v>
      </c>
      <c r="N103" s="136">
        <v>2</v>
      </c>
      <c r="O103" s="136">
        <v>3</v>
      </c>
      <c r="P103" s="136">
        <v>4</v>
      </c>
      <c r="Q103" s="136">
        <f t="shared" si="1"/>
        <v>28.5</v>
      </c>
      <c r="R103" s="86">
        <v>53</v>
      </c>
      <c r="S103" s="140" t="s">
        <v>915</v>
      </c>
    </row>
    <row r="104" spans="1:19">
      <c r="A104" s="86">
        <v>93</v>
      </c>
      <c r="B104" s="86"/>
      <c r="C104" s="86" t="s">
        <v>967</v>
      </c>
      <c r="D104" s="86" t="s">
        <v>119</v>
      </c>
      <c r="E104" s="86" t="s">
        <v>201</v>
      </c>
      <c r="F104" s="86" t="s">
        <v>818</v>
      </c>
      <c r="G104" s="86">
        <v>11</v>
      </c>
      <c r="H104" s="86" t="s">
        <v>906</v>
      </c>
      <c r="I104" s="136">
        <v>7</v>
      </c>
      <c r="J104" s="136">
        <v>4</v>
      </c>
      <c r="K104" s="136">
        <v>1.5</v>
      </c>
      <c r="L104" s="136">
        <v>3</v>
      </c>
      <c r="M104" s="136">
        <v>6</v>
      </c>
      <c r="N104" s="136">
        <v>0</v>
      </c>
      <c r="O104" s="136">
        <v>4</v>
      </c>
      <c r="P104" s="136">
        <v>3</v>
      </c>
      <c r="Q104" s="136">
        <f t="shared" si="1"/>
        <v>28.5</v>
      </c>
      <c r="R104" s="86">
        <v>53</v>
      </c>
      <c r="S104" s="137" t="s">
        <v>915</v>
      </c>
    </row>
    <row r="105" spans="1:19">
      <c r="A105" s="86">
        <v>94</v>
      </c>
      <c r="B105" s="134"/>
      <c r="C105" s="86" t="s">
        <v>968</v>
      </c>
      <c r="D105" s="86" t="s">
        <v>422</v>
      </c>
      <c r="E105" s="86" t="s">
        <v>323</v>
      </c>
      <c r="F105" s="86" t="s">
        <v>818</v>
      </c>
      <c r="G105" s="86">
        <v>11</v>
      </c>
      <c r="H105" s="86" t="s">
        <v>957</v>
      </c>
      <c r="I105" s="136">
        <v>5.5</v>
      </c>
      <c r="J105" s="136">
        <v>7</v>
      </c>
      <c r="K105" s="136">
        <v>0</v>
      </c>
      <c r="L105" s="136">
        <v>2</v>
      </c>
      <c r="M105" s="136">
        <v>7</v>
      </c>
      <c r="N105" s="136">
        <v>2</v>
      </c>
      <c r="O105" s="136">
        <v>0</v>
      </c>
      <c r="P105" s="136">
        <v>5</v>
      </c>
      <c r="Q105" s="139">
        <f t="shared" si="1"/>
        <v>28.5</v>
      </c>
      <c r="R105" s="86">
        <v>53</v>
      </c>
      <c r="S105" s="137" t="s">
        <v>915</v>
      </c>
    </row>
    <row r="106" spans="1:19">
      <c r="A106" s="86">
        <v>95</v>
      </c>
      <c r="B106" s="86"/>
      <c r="C106" s="86" t="s">
        <v>969</v>
      </c>
      <c r="D106" s="86" t="s">
        <v>254</v>
      </c>
      <c r="E106" s="86" t="s">
        <v>300</v>
      </c>
      <c r="F106" s="86" t="s">
        <v>818</v>
      </c>
      <c r="G106" s="86">
        <v>11</v>
      </c>
      <c r="H106" s="86" t="s">
        <v>970</v>
      </c>
      <c r="I106" s="136">
        <v>5.5</v>
      </c>
      <c r="J106" s="136">
        <v>4.5</v>
      </c>
      <c r="K106" s="136">
        <v>3.5</v>
      </c>
      <c r="L106" s="136">
        <v>2</v>
      </c>
      <c r="M106" s="136">
        <v>6</v>
      </c>
      <c r="N106" s="136">
        <v>0</v>
      </c>
      <c r="O106" s="136">
        <v>1</v>
      </c>
      <c r="P106" s="136">
        <v>6</v>
      </c>
      <c r="Q106" s="136">
        <f t="shared" si="1"/>
        <v>28.5</v>
      </c>
      <c r="R106" s="86">
        <v>53</v>
      </c>
      <c r="S106" s="140" t="s">
        <v>915</v>
      </c>
    </row>
    <row r="107" spans="1:19">
      <c r="A107" s="86">
        <v>96</v>
      </c>
      <c r="B107" s="86"/>
      <c r="C107" s="86" t="s">
        <v>971</v>
      </c>
      <c r="D107" s="86" t="s">
        <v>354</v>
      </c>
      <c r="E107" s="86" t="s">
        <v>129</v>
      </c>
      <c r="F107" s="86" t="s">
        <v>818</v>
      </c>
      <c r="G107" s="86">
        <v>11</v>
      </c>
      <c r="H107" s="86" t="s">
        <v>965</v>
      </c>
      <c r="I107" s="136">
        <v>5.5</v>
      </c>
      <c r="J107" s="136">
        <v>4.5</v>
      </c>
      <c r="K107" s="136">
        <v>0.5</v>
      </c>
      <c r="L107" s="136">
        <v>2.5</v>
      </c>
      <c r="M107" s="136">
        <v>7</v>
      </c>
      <c r="N107" s="136">
        <v>5</v>
      </c>
      <c r="O107" s="136">
        <v>3</v>
      </c>
      <c r="P107" s="136">
        <v>0</v>
      </c>
      <c r="Q107" s="136">
        <f t="shared" si="1"/>
        <v>28</v>
      </c>
      <c r="R107" s="86">
        <v>54</v>
      </c>
      <c r="S107" s="140" t="s">
        <v>915</v>
      </c>
    </row>
    <row r="108" spans="1:19">
      <c r="A108" s="86">
        <v>97</v>
      </c>
      <c r="B108" s="86"/>
      <c r="C108" s="86" t="s">
        <v>972</v>
      </c>
      <c r="D108" s="86" t="s">
        <v>973</v>
      </c>
      <c r="E108" s="86" t="s">
        <v>974</v>
      </c>
      <c r="F108" s="86" t="s">
        <v>818</v>
      </c>
      <c r="G108" s="86">
        <v>11</v>
      </c>
      <c r="H108" s="86" t="s">
        <v>952</v>
      </c>
      <c r="I108" s="136">
        <v>9</v>
      </c>
      <c r="J108" s="136">
        <v>4.5</v>
      </c>
      <c r="K108" s="136">
        <v>0.5</v>
      </c>
      <c r="L108" s="136">
        <v>2</v>
      </c>
      <c r="M108" s="136">
        <v>4</v>
      </c>
      <c r="N108" s="136">
        <v>2</v>
      </c>
      <c r="O108" s="136">
        <v>2</v>
      </c>
      <c r="P108" s="136">
        <v>3</v>
      </c>
      <c r="Q108" s="136">
        <f t="shared" si="1"/>
        <v>27</v>
      </c>
      <c r="R108" s="86">
        <v>55</v>
      </c>
      <c r="S108" s="137" t="s">
        <v>915</v>
      </c>
    </row>
    <row r="109" spans="1:19">
      <c r="A109" s="86">
        <v>98</v>
      </c>
      <c r="B109" s="86"/>
      <c r="C109" s="86" t="s">
        <v>34</v>
      </c>
      <c r="D109" s="86" t="s">
        <v>450</v>
      </c>
      <c r="E109" s="86" t="s">
        <v>139</v>
      </c>
      <c r="F109" s="86" t="s">
        <v>818</v>
      </c>
      <c r="G109" s="86">
        <v>11</v>
      </c>
      <c r="H109" s="86" t="s">
        <v>326</v>
      </c>
      <c r="I109" s="136">
        <v>5</v>
      </c>
      <c r="J109" s="136">
        <v>5</v>
      </c>
      <c r="K109" s="136">
        <v>1</v>
      </c>
      <c r="L109" s="136">
        <v>2.5</v>
      </c>
      <c r="M109" s="136">
        <v>6</v>
      </c>
      <c r="N109" s="136">
        <v>0</v>
      </c>
      <c r="O109" s="136">
        <v>2</v>
      </c>
      <c r="P109" s="136">
        <v>5</v>
      </c>
      <c r="Q109" s="136">
        <f t="shared" si="1"/>
        <v>26.5</v>
      </c>
      <c r="R109" s="86">
        <v>56</v>
      </c>
      <c r="S109" s="137" t="s">
        <v>915</v>
      </c>
    </row>
    <row r="110" spans="1:19">
      <c r="A110" s="86">
        <v>99</v>
      </c>
      <c r="B110" s="86"/>
      <c r="C110" s="86" t="s">
        <v>975</v>
      </c>
      <c r="D110" s="86" t="s">
        <v>976</v>
      </c>
      <c r="E110" s="86" t="s">
        <v>977</v>
      </c>
      <c r="F110" s="86" t="s">
        <v>818</v>
      </c>
      <c r="G110" s="86">
        <v>11</v>
      </c>
      <c r="H110" s="86" t="s">
        <v>962</v>
      </c>
      <c r="I110" s="136">
        <v>6.5</v>
      </c>
      <c r="J110" s="136">
        <v>5</v>
      </c>
      <c r="K110" s="136">
        <v>1</v>
      </c>
      <c r="L110" s="136">
        <v>3</v>
      </c>
      <c r="M110" s="136">
        <v>4</v>
      </c>
      <c r="N110" s="136">
        <v>0</v>
      </c>
      <c r="O110" s="136">
        <v>1</v>
      </c>
      <c r="P110" s="136">
        <v>6</v>
      </c>
      <c r="Q110" s="136">
        <f t="shared" si="1"/>
        <v>26.5</v>
      </c>
      <c r="R110" s="86">
        <v>56</v>
      </c>
      <c r="S110" s="137" t="s">
        <v>915</v>
      </c>
    </row>
    <row r="111" spans="1:19">
      <c r="A111" s="86">
        <v>100</v>
      </c>
      <c r="B111" s="86"/>
      <c r="C111" s="86" t="s">
        <v>978</v>
      </c>
      <c r="D111" s="86" t="s">
        <v>169</v>
      </c>
      <c r="E111" s="86" t="s">
        <v>115</v>
      </c>
      <c r="F111" s="86" t="s">
        <v>818</v>
      </c>
      <c r="G111" s="86">
        <v>11</v>
      </c>
      <c r="H111" s="86" t="s">
        <v>884</v>
      </c>
      <c r="I111" s="136">
        <v>6</v>
      </c>
      <c r="J111" s="136">
        <v>6</v>
      </c>
      <c r="K111" s="136">
        <v>1</v>
      </c>
      <c r="L111" s="136">
        <v>3</v>
      </c>
      <c r="M111" s="136">
        <v>5</v>
      </c>
      <c r="N111" s="136">
        <v>3</v>
      </c>
      <c r="O111" s="136">
        <v>2</v>
      </c>
      <c r="P111" s="136">
        <v>0.5</v>
      </c>
      <c r="Q111" s="86">
        <f t="shared" si="1"/>
        <v>26.5</v>
      </c>
      <c r="R111" s="86">
        <v>56</v>
      </c>
      <c r="S111" s="140" t="s">
        <v>915</v>
      </c>
    </row>
    <row r="112" spans="1:19">
      <c r="A112" s="86">
        <v>101</v>
      </c>
      <c r="B112" s="86"/>
      <c r="C112" s="86" t="s">
        <v>979</v>
      </c>
      <c r="D112" s="86" t="s">
        <v>254</v>
      </c>
      <c r="E112" s="86" t="s">
        <v>185</v>
      </c>
      <c r="F112" s="86" t="s">
        <v>818</v>
      </c>
      <c r="G112" s="86">
        <v>11</v>
      </c>
      <c r="H112" s="86" t="s">
        <v>980</v>
      </c>
      <c r="I112" s="136">
        <v>6.5</v>
      </c>
      <c r="J112" s="136">
        <v>2</v>
      </c>
      <c r="K112" s="136">
        <v>1</v>
      </c>
      <c r="L112" s="136">
        <v>2.5</v>
      </c>
      <c r="M112" s="136">
        <v>3</v>
      </c>
      <c r="N112" s="136">
        <v>2</v>
      </c>
      <c r="O112" s="136">
        <v>3</v>
      </c>
      <c r="P112" s="136">
        <v>6</v>
      </c>
      <c r="Q112" s="136">
        <f t="shared" si="1"/>
        <v>26</v>
      </c>
      <c r="R112" s="86">
        <v>57</v>
      </c>
      <c r="S112" s="140" t="s">
        <v>915</v>
      </c>
    </row>
    <row r="113" spans="1:19">
      <c r="A113" s="86">
        <v>102</v>
      </c>
      <c r="B113" s="86"/>
      <c r="C113" s="86" t="s">
        <v>981</v>
      </c>
      <c r="D113" s="86" t="s">
        <v>119</v>
      </c>
      <c r="E113" s="86" t="s">
        <v>115</v>
      </c>
      <c r="F113" s="86" t="s">
        <v>818</v>
      </c>
      <c r="G113" s="86">
        <v>11</v>
      </c>
      <c r="H113" s="86" t="s">
        <v>950</v>
      </c>
      <c r="I113" s="136">
        <v>7</v>
      </c>
      <c r="J113" s="136">
        <v>3.5</v>
      </c>
      <c r="K113" s="136">
        <v>1</v>
      </c>
      <c r="L113" s="136">
        <v>2.5</v>
      </c>
      <c r="M113" s="136">
        <v>3</v>
      </c>
      <c r="N113" s="136">
        <v>2</v>
      </c>
      <c r="O113" s="136">
        <v>3</v>
      </c>
      <c r="P113" s="136">
        <v>4</v>
      </c>
      <c r="Q113" s="136">
        <f t="shared" si="1"/>
        <v>26</v>
      </c>
      <c r="R113" s="86">
        <v>57</v>
      </c>
      <c r="S113" s="140" t="s">
        <v>915</v>
      </c>
    </row>
    <row r="114" spans="1:19">
      <c r="A114" s="86">
        <v>103</v>
      </c>
      <c r="B114" s="86"/>
      <c r="C114" s="86" t="s">
        <v>982</v>
      </c>
      <c r="D114" s="86" t="s">
        <v>983</v>
      </c>
      <c r="E114" s="86" t="s">
        <v>984</v>
      </c>
      <c r="F114" s="86" t="s">
        <v>818</v>
      </c>
      <c r="G114" s="86">
        <v>11</v>
      </c>
      <c r="H114" s="86" t="s">
        <v>840</v>
      </c>
      <c r="I114" s="136">
        <v>6</v>
      </c>
      <c r="J114" s="136">
        <v>5</v>
      </c>
      <c r="K114" s="136">
        <v>1</v>
      </c>
      <c r="L114" s="136">
        <v>2.5</v>
      </c>
      <c r="M114" s="136">
        <v>1</v>
      </c>
      <c r="N114" s="136">
        <v>2</v>
      </c>
      <c r="O114" s="136">
        <v>2</v>
      </c>
      <c r="P114" s="136">
        <v>6</v>
      </c>
      <c r="Q114" s="139">
        <f t="shared" si="1"/>
        <v>25.5</v>
      </c>
      <c r="R114" s="86">
        <v>58</v>
      </c>
      <c r="S114" s="137" t="s">
        <v>915</v>
      </c>
    </row>
    <row r="115" spans="1:19">
      <c r="A115" s="86">
        <v>104</v>
      </c>
      <c r="B115" s="86"/>
      <c r="C115" s="86" t="s">
        <v>985</v>
      </c>
      <c r="D115" s="86" t="s">
        <v>986</v>
      </c>
      <c r="E115" s="86" t="s">
        <v>143</v>
      </c>
      <c r="F115" s="86" t="s">
        <v>818</v>
      </c>
      <c r="G115" s="86">
        <v>11</v>
      </c>
      <c r="H115" s="86" t="s">
        <v>950</v>
      </c>
      <c r="I115" s="136">
        <v>5</v>
      </c>
      <c r="J115" s="136">
        <v>4</v>
      </c>
      <c r="K115" s="136">
        <v>0</v>
      </c>
      <c r="L115" s="136">
        <v>2.5</v>
      </c>
      <c r="M115" s="136">
        <v>6</v>
      </c>
      <c r="N115" s="136">
        <v>2</v>
      </c>
      <c r="O115" s="136">
        <v>3</v>
      </c>
      <c r="P115" s="136">
        <v>3</v>
      </c>
      <c r="Q115" s="139">
        <f t="shared" si="1"/>
        <v>25.5</v>
      </c>
      <c r="R115" s="86">
        <v>58</v>
      </c>
      <c r="S115" s="137" t="s">
        <v>915</v>
      </c>
    </row>
    <row r="116" spans="1:19">
      <c r="A116" s="86">
        <v>105</v>
      </c>
      <c r="B116" s="86"/>
      <c r="C116" s="86" t="s">
        <v>987</v>
      </c>
      <c r="D116" s="86" t="s">
        <v>851</v>
      </c>
      <c r="E116" s="86" t="s">
        <v>143</v>
      </c>
      <c r="F116" s="86" t="s">
        <v>818</v>
      </c>
      <c r="G116" s="86">
        <v>11</v>
      </c>
      <c r="H116" s="86" t="s">
        <v>944</v>
      </c>
      <c r="I116" s="136">
        <v>7.5</v>
      </c>
      <c r="J116" s="136">
        <v>3.5</v>
      </c>
      <c r="K116" s="136">
        <v>0.5</v>
      </c>
      <c r="L116" s="136">
        <v>2</v>
      </c>
      <c r="M116" s="136">
        <v>4</v>
      </c>
      <c r="N116" s="136">
        <v>0</v>
      </c>
      <c r="O116" s="136">
        <v>4</v>
      </c>
      <c r="P116" s="136">
        <v>4</v>
      </c>
      <c r="Q116" s="136">
        <f t="shared" si="1"/>
        <v>25.5</v>
      </c>
      <c r="R116" s="86">
        <v>58</v>
      </c>
      <c r="S116" s="137" t="s">
        <v>915</v>
      </c>
    </row>
    <row r="117" spans="1:19">
      <c r="A117" s="86">
        <v>106</v>
      </c>
      <c r="B117" s="86"/>
      <c r="C117" s="86" t="s">
        <v>988</v>
      </c>
      <c r="D117" s="86" t="s">
        <v>117</v>
      </c>
      <c r="E117" s="86" t="s">
        <v>137</v>
      </c>
      <c r="F117" s="86" t="s">
        <v>818</v>
      </c>
      <c r="G117" s="86">
        <v>11</v>
      </c>
      <c r="H117" s="86" t="s">
        <v>989</v>
      </c>
      <c r="I117" s="136">
        <v>5</v>
      </c>
      <c r="J117" s="136">
        <v>4</v>
      </c>
      <c r="K117" s="136">
        <v>1</v>
      </c>
      <c r="L117" s="136">
        <v>2.5</v>
      </c>
      <c r="M117" s="136">
        <v>6</v>
      </c>
      <c r="N117" s="136">
        <v>2</v>
      </c>
      <c r="O117" s="136">
        <v>0</v>
      </c>
      <c r="P117" s="136">
        <v>5</v>
      </c>
      <c r="Q117" s="136">
        <f t="shared" si="1"/>
        <v>25.5</v>
      </c>
      <c r="R117" s="86">
        <v>58</v>
      </c>
      <c r="S117" s="140" t="s">
        <v>915</v>
      </c>
    </row>
    <row r="118" spans="1:19">
      <c r="A118" s="86">
        <v>107</v>
      </c>
      <c r="B118" s="86"/>
      <c r="C118" s="86" t="s">
        <v>990</v>
      </c>
      <c r="D118" s="86" t="s">
        <v>341</v>
      </c>
      <c r="E118" s="86" t="s">
        <v>183</v>
      </c>
      <c r="F118" s="86" t="s">
        <v>818</v>
      </c>
      <c r="G118" s="86">
        <v>11</v>
      </c>
      <c r="H118" s="134" t="s">
        <v>836</v>
      </c>
      <c r="I118" s="136">
        <v>6.5</v>
      </c>
      <c r="J118" s="136">
        <v>4</v>
      </c>
      <c r="K118" s="136">
        <v>1</v>
      </c>
      <c r="L118" s="136">
        <v>2.5</v>
      </c>
      <c r="M118" s="136">
        <v>5</v>
      </c>
      <c r="N118" s="136">
        <v>0</v>
      </c>
      <c r="O118" s="136">
        <v>1</v>
      </c>
      <c r="P118" s="136">
        <v>5</v>
      </c>
      <c r="Q118" s="136">
        <f t="shared" si="1"/>
        <v>25</v>
      </c>
      <c r="R118" s="86">
        <v>59</v>
      </c>
      <c r="S118" s="137" t="s">
        <v>915</v>
      </c>
    </row>
    <row r="119" spans="1:19">
      <c r="A119" s="86">
        <v>108</v>
      </c>
      <c r="B119" s="86"/>
      <c r="C119" s="86" t="s">
        <v>991</v>
      </c>
      <c r="D119" s="86" t="s">
        <v>117</v>
      </c>
      <c r="E119" s="86" t="s">
        <v>137</v>
      </c>
      <c r="F119" s="86" t="s">
        <v>818</v>
      </c>
      <c r="G119" s="86">
        <v>11</v>
      </c>
      <c r="H119" s="86" t="s">
        <v>898</v>
      </c>
      <c r="I119" s="136">
        <v>7</v>
      </c>
      <c r="J119" s="136">
        <v>4</v>
      </c>
      <c r="K119" s="136">
        <v>1</v>
      </c>
      <c r="L119" s="136">
        <v>2.5</v>
      </c>
      <c r="M119" s="136">
        <v>5</v>
      </c>
      <c r="N119" s="136">
        <v>0</v>
      </c>
      <c r="O119" s="136">
        <v>4</v>
      </c>
      <c r="P119" s="136">
        <v>1</v>
      </c>
      <c r="Q119" s="136">
        <f t="shared" si="1"/>
        <v>24.5</v>
      </c>
      <c r="R119" s="86">
        <v>60</v>
      </c>
      <c r="S119" s="140" t="s">
        <v>915</v>
      </c>
    </row>
    <row r="120" spans="1:19">
      <c r="A120" s="86">
        <v>109</v>
      </c>
      <c r="B120" s="134"/>
      <c r="C120" s="86" t="s">
        <v>992</v>
      </c>
      <c r="D120" s="86" t="s">
        <v>119</v>
      </c>
      <c r="E120" s="86" t="s">
        <v>140</v>
      </c>
      <c r="F120" s="86" t="s">
        <v>818</v>
      </c>
      <c r="G120" s="86">
        <v>11</v>
      </c>
      <c r="H120" s="86" t="s">
        <v>822</v>
      </c>
      <c r="I120" s="136">
        <v>4</v>
      </c>
      <c r="J120" s="136">
        <v>4</v>
      </c>
      <c r="K120" s="136">
        <v>0.5</v>
      </c>
      <c r="L120" s="136">
        <v>2</v>
      </c>
      <c r="M120" s="136">
        <v>5</v>
      </c>
      <c r="N120" s="136">
        <v>2</v>
      </c>
      <c r="O120" s="136">
        <v>3</v>
      </c>
      <c r="P120" s="136">
        <v>4</v>
      </c>
      <c r="Q120" s="136">
        <f t="shared" si="1"/>
        <v>24.5</v>
      </c>
      <c r="R120" s="86">
        <v>60</v>
      </c>
      <c r="S120" s="137" t="s">
        <v>915</v>
      </c>
    </row>
    <row r="121" spans="1:19">
      <c r="A121" s="86">
        <v>110</v>
      </c>
      <c r="B121" s="86"/>
      <c r="C121" s="86" t="s">
        <v>993</v>
      </c>
      <c r="D121" s="86" t="s">
        <v>116</v>
      </c>
      <c r="E121" s="86" t="s">
        <v>115</v>
      </c>
      <c r="F121" s="86" t="s">
        <v>818</v>
      </c>
      <c r="G121" s="86">
        <v>11</v>
      </c>
      <c r="H121" s="86" t="s">
        <v>871</v>
      </c>
      <c r="I121" s="136">
        <v>9</v>
      </c>
      <c r="J121" s="136">
        <v>4.5</v>
      </c>
      <c r="K121" s="136">
        <v>0</v>
      </c>
      <c r="L121" s="136">
        <v>3</v>
      </c>
      <c r="M121" s="136">
        <v>1</v>
      </c>
      <c r="N121" s="136">
        <v>2</v>
      </c>
      <c r="O121" s="136">
        <v>1</v>
      </c>
      <c r="P121" s="136">
        <v>4</v>
      </c>
      <c r="Q121" s="136">
        <f t="shared" si="1"/>
        <v>24.5</v>
      </c>
      <c r="R121" s="86">
        <v>60</v>
      </c>
      <c r="S121" s="137" t="s">
        <v>915</v>
      </c>
    </row>
    <row r="122" spans="1:19">
      <c r="A122" s="86">
        <v>111</v>
      </c>
      <c r="B122" s="86"/>
      <c r="C122" s="86" t="s">
        <v>994</v>
      </c>
      <c r="D122" s="86" t="s">
        <v>130</v>
      </c>
      <c r="E122" s="86" t="s">
        <v>129</v>
      </c>
      <c r="F122" s="86" t="s">
        <v>818</v>
      </c>
      <c r="G122" s="86">
        <v>11</v>
      </c>
      <c r="H122" s="86" t="s">
        <v>866</v>
      </c>
      <c r="I122" s="135">
        <v>8</v>
      </c>
      <c r="J122" s="135">
        <v>4.5</v>
      </c>
      <c r="K122" s="135">
        <v>0.5</v>
      </c>
      <c r="L122" s="135">
        <v>1.5</v>
      </c>
      <c r="M122" s="135">
        <v>4</v>
      </c>
      <c r="N122" s="135">
        <v>0</v>
      </c>
      <c r="O122" s="135">
        <v>2</v>
      </c>
      <c r="P122" s="135">
        <v>4</v>
      </c>
      <c r="Q122" s="136">
        <f t="shared" si="1"/>
        <v>24.5</v>
      </c>
      <c r="R122" s="86">
        <v>60</v>
      </c>
      <c r="S122" s="140" t="s">
        <v>915</v>
      </c>
    </row>
    <row r="123" spans="1:19">
      <c r="A123" s="86">
        <v>112</v>
      </c>
      <c r="B123" s="86"/>
      <c r="C123" s="86" t="s">
        <v>995</v>
      </c>
      <c r="D123" s="86" t="s">
        <v>422</v>
      </c>
      <c r="E123" s="86" t="s">
        <v>143</v>
      </c>
      <c r="F123" s="86" t="s">
        <v>818</v>
      </c>
      <c r="G123" s="86">
        <v>11</v>
      </c>
      <c r="H123" s="86" t="s">
        <v>944</v>
      </c>
      <c r="I123" s="135">
        <v>5.5</v>
      </c>
      <c r="J123" s="135">
        <v>6.5</v>
      </c>
      <c r="K123" s="135">
        <v>0</v>
      </c>
      <c r="L123" s="135">
        <v>1.5</v>
      </c>
      <c r="M123" s="135">
        <v>4</v>
      </c>
      <c r="N123" s="135">
        <v>5</v>
      </c>
      <c r="O123" s="135">
        <v>0</v>
      </c>
      <c r="P123" s="135">
        <v>2</v>
      </c>
      <c r="Q123" s="136">
        <f t="shared" si="1"/>
        <v>24.5</v>
      </c>
      <c r="R123" s="86">
        <v>60</v>
      </c>
      <c r="S123" s="140" t="s">
        <v>915</v>
      </c>
    </row>
    <row r="124" spans="1:19">
      <c r="A124" s="86">
        <v>113</v>
      </c>
      <c r="B124" s="86"/>
      <c r="C124" s="86" t="s">
        <v>996</v>
      </c>
      <c r="D124" s="86" t="s">
        <v>130</v>
      </c>
      <c r="E124" s="86" t="s">
        <v>115</v>
      </c>
      <c r="F124" s="86" t="s">
        <v>818</v>
      </c>
      <c r="G124" s="86">
        <v>11</v>
      </c>
      <c r="H124" s="86" t="s">
        <v>965</v>
      </c>
      <c r="I124" s="136">
        <v>8</v>
      </c>
      <c r="J124" s="136">
        <v>4.5</v>
      </c>
      <c r="K124" s="136">
        <v>0.5</v>
      </c>
      <c r="L124" s="136">
        <v>1.5</v>
      </c>
      <c r="M124" s="136">
        <v>4</v>
      </c>
      <c r="N124" s="136">
        <v>0</v>
      </c>
      <c r="O124" s="136">
        <v>2</v>
      </c>
      <c r="P124" s="136">
        <v>3</v>
      </c>
      <c r="Q124" s="136">
        <f t="shared" si="1"/>
        <v>23.5</v>
      </c>
      <c r="R124" s="135">
        <v>61</v>
      </c>
      <c r="S124" s="137" t="s">
        <v>915</v>
      </c>
    </row>
    <row r="125" spans="1:19">
      <c r="A125" s="86">
        <v>114</v>
      </c>
      <c r="B125" s="86"/>
      <c r="C125" s="86" t="s">
        <v>444</v>
      </c>
      <c r="D125" s="86" t="s">
        <v>284</v>
      </c>
      <c r="E125" s="86" t="s">
        <v>120</v>
      </c>
      <c r="F125" s="86" t="s">
        <v>818</v>
      </c>
      <c r="G125" s="86">
        <v>11</v>
      </c>
      <c r="H125" s="86" t="s">
        <v>997</v>
      </c>
      <c r="I125" s="135">
        <v>6.5</v>
      </c>
      <c r="J125" s="135">
        <v>4.5</v>
      </c>
      <c r="K125" s="135">
        <v>1</v>
      </c>
      <c r="L125" s="135">
        <v>3.5</v>
      </c>
      <c r="M125" s="135">
        <v>4</v>
      </c>
      <c r="N125" s="135">
        <v>0</v>
      </c>
      <c r="O125" s="135">
        <v>1</v>
      </c>
      <c r="P125" s="135">
        <v>3</v>
      </c>
      <c r="Q125" s="136">
        <f t="shared" si="1"/>
        <v>23.5</v>
      </c>
      <c r="R125" s="86">
        <v>61</v>
      </c>
      <c r="S125" s="137" t="s">
        <v>915</v>
      </c>
    </row>
    <row r="126" spans="1:19">
      <c r="A126" s="86">
        <v>115</v>
      </c>
      <c r="B126" s="86"/>
      <c r="C126" s="86" t="s">
        <v>998</v>
      </c>
      <c r="D126" s="86" t="s">
        <v>117</v>
      </c>
      <c r="E126" s="86" t="s">
        <v>168</v>
      </c>
      <c r="F126" s="86" t="s">
        <v>818</v>
      </c>
      <c r="G126" s="86">
        <v>11</v>
      </c>
      <c r="H126" s="86" t="s">
        <v>866</v>
      </c>
      <c r="I126" s="135">
        <v>3</v>
      </c>
      <c r="J126" s="135">
        <v>3.5</v>
      </c>
      <c r="K126" s="135">
        <v>1.5</v>
      </c>
      <c r="L126" s="135">
        <v>3</v>
      </c>
      <c r="M126" s="135">
        <v>4</v>
      </c>
      <c r="N126" s="135">
        <v>0</v>
      </c>
      <c r="O126" s="135">
        <v>6</v>
      </c>
      <c r="P126" s="135">
        <v>2</v>
      </c>
      <c r="Q126" s="139">
        <f t="shared" si="1"/>
        <v>23</v>
      </c>
      <c r="R126" s="86">
        <v>62</v>
      </c>
      <c r="S126" s="137" t="s">
        <v>915</v>
      </c>
    </row>
    <row r="127" spans="1:19">
      <c r="A127" s="86">
        <v>116</v>
      </c>
      <c r="B127" s="134"/>
      <c r="C127" s="86" t="s">
        <v>999</v>
      </c>
      <c r="D127" s="86" t="s">
        <v>1000</v>
      </c>
      <c r="E127" s="86" t="s">
        <v>392</v>
      </c>
      <c r="F127" s="86" t="s">
        <v>818</v>
      </c>
      <c r="G127" s="86">
        <v>11</v>
      </c>
      <c r="H127" s="86" t="s">
        <v>947</v>
      </c>
      <c r="I127" s="136">
        <v>6.5</v>
      </c>
      <c r="J127" s="136">
        <v>6</v>
      </c>
      <c r="K127" s="136">
        <v>0.5</v>
      </c>
      <c r="L127" s="136">
        <v>3</v>
      </c>
      <c r="M127" s="136">
        <v>0</v>
      </c>
      <c r="N127" s="136">
        <v>1</v>
      </c>
      <c r="O127" s="136">
        <v>2</v>
      </c>
      <c r="P127" s="136">
        <v>4</v>
      </c>
      <c r="Q127" s="136">
        <f t="shared" si="1"/>
        <v>23</v>
      </c>
      <c r="R127" s="86">
        <v>62</v>
      </c>
      <c r="S127" s="137" t="s">
        <v>915</v>
      </c>
    </row>
    <row r="128" spans="1:19">
      <c r="A128" s="86">
        <v>117</v>
      </c>
      <c r="B128" s="86"/>
      <c r="C128" s="86" t="s">
        <v>1001</v>
      </c>
      <c r="D128" s="86" t="s">
        <v>1002</v>
      </c>
      <c r="E128" s="86" t="s">
        <v>1003</v>
      </c>
      <c r="F128" s="86" t="s">
        <v>818</v>
      </c>
      <c r="G128" s="86">
        <v>11</v>
      </c>
      <c r="H128" s="86" t="s">
        <v>957</v>
      </c>
      <c r="I128" s="136">
        <v>7</v>
      </c>
      <c r="J128" s="136">
        <v>4.5</v>
      </c>
      <c r="K128" s="136">
        <v>0</v>
      </c>
      <c r="L128" s="136">
        <v>1.5</v>
      </c>
      <c r="M128" s="136">
        <v>7</v>
      </c>
      <c r="N128" s="136">
        <v>0</v>
      </c>
      <c r="O128" s="136">
        <v>3</v>
      </c>
      <c r="P128" s="136">
        <v>0</v>
      </c>
      <c r="Q128" s="139">
        <f t="shared" si="1"/>
        <v>23</v>
      </c>
      <c r="R128" s="86">
        <v>62</v>
      </c>
      <c r="S128" s="137" t="s">
        <v>915</v>
      </c>
    </row>
    <row r="129" spans="1:19">
      <c r="A129" s="86">
        <v>118</v>
      </c>
      <c r="B129" s="86"/>
      <c r="C129" s="86" t="s">
        <v>1004</v>
      </c>
      <c r="D129" s="86" t="s">
        <v>1005</v>
      </c>
      <c r="E129" s="86" t="s">
        <v>120</v>
      </c>
      <c r="F129" s="86" t="s">
        <v>818</v>
      </c>
      <c r="G129" s="86">
        <v>11</v>
      </c>
      <c r="H129" s="86" t="s">
        <v>1006</v>
      </c>
      <c r="I129" s="136">
        <v>6.5</v>
      </c>
      <c r="J129" s="136">
        <v>3</v>
      </c>
      <c r="K129" s="136">
        <v>1</v>
      </c>
      <c r="L129" s="136">
        <v>2.5</v>
      </c>
      <c r="M129" s="136">
        <v>4</v>
      </c>
      <c r="N129" s="136">
        <v>0</v>
      </c>
      <c r="O129" s="136">
        <v>2</v>
      </c>
      <c r="P129" s="136">
        <v>4</v>
      </c>
      <c r="Q129" s="136">
        <f t="shared" si="1"/>
        <v>23</v>
      </c>
      <c r="R129" s="86">
        <v>62</v>
      </c>
      <c r="S129" s="137" t="s">
        <v>915</v>
      </c>
    </row>
    <row r="130" spans="1:19">
      <c r="A130" s="86">
        <v>119</v>
      </c>
      <c r="B130" s="86"/>
      <c r="C130" s="86" t="s">
        <v>1007</v>
      </c>
      <c r="D130" s="86" t="s">
        <v>154</v>
      </c>
      <c r="E130" s="86" t="s">
        <v>129</v>
      </c>
      <c r="F130" s="86" t="s">
        <v>818</v>
      </c>
      <c r="G130" s="86">
        <v>11</v>
      </c>
      <c r="H130" s="86" t="s">
        <v>965</v>
      </c>
      <c r="I130" s="135">
        <v>3</v>
      </c>
      <c r="J130" s="135">
        <v>3.5</v>
      </c>
      <c r="K130" s="135">
        <v>1</v>
      </c>
      <c r="L130" s="135">
        <v>3.5</v>
      </c>
      <c r="M130" s="135">
        <v>4</v>
      </c>
      <c r="N130" s="135">
        <v>2</v>
      </c>
      <c r="O130" s="135">
        <v>4</v>
      </c>
      <c r="P130" s="135">
        <v>2</v>
      </c>
      <c r="Q130" s="139">
        <f t="shared" si="1"/>
        <v>23</v>
      </c>
      <c r="R130" s="86">
        <v>62</v>
      </c>
      <c r="S130" s="140" t="s">
        <v>915</v>
      </c>
    </row>
    <row r="131" spans="1:19">
      <c r="A131" s="86">
        <v>120</v>
      </c>
      <c r="B131" s="86"/>
      <c r="C131" s="86" t="s">
        <v>1008</v>
      </c>
      <c r="D131" s="86" t="s">
        <v>1009</v>
      </c>
      <c r="E131" s="86" t="s">
        <v>1010</v>
      </c>
      <c r="F131" s="86" t="s">
        <v>818</v>
      </c>
      <c r="G131" s="86">
        <v>11</v>
      </c>
      <c r="H131" s="86" t="s">
        <v>1011</v>
      </c>
      <c r="I131" s="136">
        <v>8.5</v>
      </c>
      <c r="J131" s="136">
        <v>5</v>
      </c>
      <c r="K131" s="136">
        <v>0</v>
      </c>
      <c r="L131" s="136">
        <v>1.5</v>
      </c>
      <c r="M131" s="136">
        <v>5</v>
      </c>
      <c r="N131" s="136">
        <v>0</v>
      </c>
      <c r="O131" s="136">
        <v>2</v>
      </c>
      <c r="P131" s="136">
        <v>1</v>
      </c>
      <c r="Q131" s="136">
        <f t="shared" si="1"/>
        <v>23</v>
      </c>
      <c r="R131" s="86">
        <v>62</v>
      </c>
      <c r="S131" s="137" t="s">
        <v>915</v>
      </c>
    </row>
    <row r="132" spans="1:19">
      <c r="A132" s="86">
        <v>121</v>
      </c>
      <c r="B132" s="86"/>
      <c r="C132" s="86" t="s">
        <v>1012</v>
      </c>
      <c r="D132" s="86" t="s">
        <v>169</v>
      </c>
      <c r="E132" s="86" t="s">
        <v>139</v>
      </c>
      <c r="F132" s="86" t="s">
        <v>818</v>
      </c>
      <c r="G132" s="86">
        <v>11</v>
      </c>
      <c r="H132" s="86" t="s">
        <v>906</v>
      </c>
      <c r="I132" s="136">
        <v>6.5</v>
      </c>
      <c r="J132" s="136">
        <v>4.5</v>
      </c>
      <c r="K132" s="136">
        <v>0.5</v>
      </c>
      <c r="L132" s="136">
        <v>3</v>
      </c>
      <c r="M132" s="136">
        <v>5</v>
      </c>
      <c r="N132" s="136">
        <v>0</v>
      </c>
      <c r="O132" s="136">
        <v>0</v>
      </c>
      <c r="P132" s="136">
        <v>3</v>
      </c>
      <c r="Q132" s="136">
        <f t="shared" si="1"/>
        <v>22.5</v>
      </c>
      <c r="R132" s="86">
        <v>63</v>
      </c>
      <c r="S132" s="137" t="s">
        <v>915</v>
      </c>
    </row>
    <row r="133" spans="1:19">
      <c r="A133" s="86">
        <v>122</v>
      </c>
      <c r="B133" s="86"/>
      <c r="C133" s="86" t="s">
        <v>1013</v>
      </c>
      <c r="D133" s="86" t="s">
        <v>693</v>
      </c>
      <c r="E133" s="86" t="s">
        <v>725</v>
      </c>
      <c r="F133" s="86" t="s">
        <v>818</v>
      </c>
      <c r="G133" s="86">
        <v>11</v>
      </c>
      <c r="H133" s="86" t="s">
        <v>941</v>
      </c>
      <c r="I133" s="135">
        <v>7.5</v>
      </c>
      <c r="J133" s="135">
        <v>3</v>
      </c>
      <c r="K133" s="135">
        <v>0.5</v>
      </c>
      <c r="L133" s="135">
        <v>1</v>
      </c>
      <c r="M133" s="135">
        <v>5</v>
      </c>
      <c r="N133" s="135">
        <v>2</v>
      </c>
      <c r="O133" s="135">
        <v>2.5</v>
      </c>
      <c r="P133" s="135">
        <v>1</v>
      </c>
      <c r="Q133" s="136">
        <f t="shared" si="1"/>
        <v>22.5</v>
      </c>
      <c r="R133" s="86">
        <v>63</v>
      </c>
      <c r="S133" s="140" t="s">
        <v>915</v>
      </c>
    </row>
    <row r="134" spans="1:19">
      <c r="A134" s="86">
        <v>123</v>
      </c>
      <c r="B134" s="86"/>
      <c r="C134" s="86" t="s">
        <v>1014</v>
      </c>
      <c r="D134" s="86" t="s">
        <v>130</v>
      </c>
      <c r="E134" s="86" t="s">
        <v>139</v>
      </c>
      <c r="F134" s="86" t="s">
        <v>818</v>
      </c>
      <c r="G134" s="86">
        <v>11</v>
      </c>
      <c r="H134" s="86" t="s">
        <v>298</v>
      </c>
      <c r="I134" s="135">
        <v>6</v>
      </c>
      <c r="J134" s="135">
        <v>4</v>
      </c>
      <c r="K134" s="135">
        <v>2</v>
      </c>
      <c r="L134" s="135">
        <v>2</v>
      </c>
      <c r="M134" s="135">
        <v>6</v>
      </c>
      <c r="N134" s="135">
        <v>2</v>
      </c>
      <c r="O134" s="135">
        <v>0</v>
      </c>
      <c r="P134" s="135">
        <v>0</v>
      </c>
      <c r="Q134" s="139">
        <f t="shared" si="1"/>
        <v>22</v>
      </c>
      <c r="R134" s="135">
        <v>64</v>
      </c>
      <c r="S134" s="137" t="s">
        <v>915</v>
      </c>
    </row>
    <row r="135" spans="1:19">
      <c r="A135" s="86">
        <v>124</v>
      </c>
      <c r="B135" s="86"/>
      <c r="C135" s="86" t="s">
        <v>1015</v>
      </c>
      <c r="D135" s="86" t="s">
        <v>368</v>
      </c>
      <c r="E135" s="86" t="s">
        <v>482</v>
      </c>
      <c r="F135" s="86" t="s">
        <v>818</v>
      </c>
      <c r="G135" s="86">
        <v>11</v>
      </c>
      <c r="H135" s="86" t="s">
        <v>877</v>
      </c>
      <c r="I135" s="136">
        <v>5</v>
      </c>
      <c r="J135" s="136">
        <v>4</v>
      </c>
      <c r="K135" s="136">
        <v>1</v>
      </c>
      <c r="L135" s="136">
        <v>2</v>
      </c>
      <c r="M135" s="136">
        <v>4</v>
      </c>
      <c r="N135" s="136">
        <v>3</v>
      </c>
      <c r="O135" s="136">
        <v>1</v>
      </c>
      <c r="P135" s="136">
        <v>2</v>
      </c>
      <c r="Q135" s="136">
        <f t="shared" si="1"/>
        <v>22</v>
      </c>
      <c r="R135" s="86">
        <v>64</v>
      </c>
      <c r="S135" s="137" t="s">
        <v>915</v>
      </c>
    </row>
    <row r="136" spans="1:19">
      <c r="A136" s="86">
        <v>125</v>
      </c>
      <c r="B136" s="86"/>
      <c r="C136" s="86" t="s">
        <v>1016</v>
      </c>
      <c r="D136" s="86" t="s">
        <v>1017</v>
      </c>
      <c r="E136" s="86" t="s">
        <v>201</v>
      </c>
      <c r="F136" s="86" t="s">
        <v>818</v>
      </c>
      <c r="G136" s="86">
        <v>11</v>
      </c>
      <c r="H136" s="86" t="s">
        <v>965</v>
      </c>
      <c r="I136" s="136">
        <v>4.5</v>
      </c>
      <c r="J136" s="136">
        <v>5</v>
      </c>
      <c r="K136" s="136">
        <v>1.5</v>
      </c>
      <c r="L136" s="136">
        <v>2.5</v>
      </c>
      <c r="M136" s="136">
        <v>0</v>
      </c>
      <c r="N136" s="136">
        <v>0</v>
      </c>
      <c r="O136" s="136">
        <v>3</v>
      </c>
      <c r="P136" s="136">
        <v>5</v>
      </c>
      <c r="Q136" s="136">
        <f t="shared" si="1"/>
        <v>21.5</v>
      </c>
      <c r="R136" s="86">
        <v>65</v>
      </c>
      <c r="S136" s="137" t="s">
        <v>915</v>
      </c>
    </row>
    <row r="137" spans="1:19">
      <c r="A137" s="86">
        <v>126</v>
      </c>
      <c r="B137" s="86"/>
      <c r="C137" s="86" t="s">
        <v>1018</v>
      </c>
      <c r="D137" s="86" t="s">
        <v>157</v>
      </c>
      <c r="E137" s="86" t="s">
        <v>402</v>
      </c>
      <c r="F137" s="86" t="s">
        <v>818</v>
      </c>
      <c r="G137" s="86">
        <v>11</v>
      </c>
      <c r="H137" s="86" t="s">
        <v>898</v>
      </c>
      <c r="I137" s="136">
        <v>3</v>
      </c>
      <c r="J137" s="136">
        <v>4</v>
      </c>
      <c r="K137" s="136">
        <v>1</v>
      </c>
      <c r="L137" s="136">
        <v>3.5</v>
      </c>
      <c r="M137" s="136">
        <v>7</v>
      </c>
      <c r="N137" s="136">
        <v>0</v>
      </c>
      <c r="O137" s="136">
        <v>3</v>
      </c>
      <c r="P137" s="136">
        <v>0</v>
      </c>
      <c r="Q137" s="136">
        <f t="shared" si="1"/>
        <v>21.5</v>
      </c>
      <c r="R137" s="86">
        <v>65</v>
      </c>
      <c r="S137" s="137" t="s">
        <v>915</v>
      </c>
    </row>
    <row r="138" spans="1:19">
      <c r="A138" s="86">
        <v>127</v>
      </c>
      <c r="B138" s="86"/>
      <c r="C138" s="86" t="s">
        <v>1019</v>
      </c>
      <c r="D138" s="86" t="s">
        <v>450</v>
      </c>
      <c r="E138" s="86" t="s">
        <v>135</v>
      </c>
      <c r="F138" s="86" t="s">
        <v>818</v>
      </c>
      <c r="G138" s="86">
        <v>11</v>
      </c>
      <c r="H138" s="86" t="s">
        <v>962</v>
      </c>
      <c r="I138" s="135">
        <v>2.5</v>
      </c>
      <c r="J138" s="135">
        <v>3.5</v>
      </c>
      <c r="K138" s="135">
        <v>1</v>
      </c>
      <c r="L138" s="135">
        <v>2.5</v>
      </c>
      <c r="M138" s="135">
        <v>5</v>
      </c>
      <c r="N138" s="135">
        <v>0</v>
      </c>
      <c r="O138" s="135">
        <v>2</v>
      </c>
      <c r="P138" s="135">
        <v>5</v>
      </c>
      <c r="Q138" s="136">
        <f t="shared" si="1"/>
        <v>21.5</v>
      </c>
      <c r="R138" s="86">
        <v>65</v>
      </c>
      <c r="S138" s="137" t="s">
        <v>915</v>
      </c>
    </row>
    <row r="139" spans="1:19">
      <c r="A139" s="86">
        <v>128</v>
      </c>
      <c r="B139" s="134"/>
      <c r="C139" s="86" t="s">
        <v>1020</v>
      </c>
      <c r="D139" s="86" t="s">
        <v>125</v>
      </c>
      <c r="E139" s="86" t="s">
        <v>139</v>
      </c>
      <c r="F139" s="86" t="s">
        <v>818</v>
      </c>
      <c r="G139" s="86">
        <v>11</v>
      </c>
      <c r="H139" s="86" t="s">
        <v>1021</v>
      </c>
      <c r="I139" s="136">
        <v>3</v>
      </c>
      <c r="J139" s="136">
        <v>7</v>
      </c>
      <c r="K139" s="136">
        <v>0</v>
      </c>
      <c r="L139" s="136">
        <v>2.5</v>
      </c>
      <c r="M139" s="136">
        <v>7</v>
      </c>
      <c r="N139" s="136">
        <v>2</v>
      </c>
      <c r="O139" s="136">
        <v>0</v>
      </c>
      <c r="P139" s="136">
        <v>0</v>
      </c>
      <c r="Q139" s="136">
        <f t="shared" si="1"/>
        <v>21.5</v>
      </c>
      <c r="R139" s="86">
        <v>65</v>
      </c>
      <c r="S139" s="137" t="s">
        <v>915</v>
      </c>
    </row>
    <row r="140" spans="1:19">
      <c r="A140" s="86">
        <v>129</v>
      </c>
      <c r="B140" s="86"/>
      <c r="C140" s="86" t="s">
        <v>1022</v>
      </c>
      <c r="D140" s="86" t="s">
        <v>1023</v>
      </c>
      <c r="E140" s="86" t="s">
        <v>1024</v>
      </c>
      <c r="F140" s="86" t="s">
        <v>818</v>
      </c>
      <c r="G140" s="86">
        <v>11</v>
      </c>
      <c r="H140" s="86" t="s">
        <v>929</v>
      </c>
      <c r="I140" s="135">
        <v>4.5</v>
      </c>
      <c r="J140" s="135">
        <v>4</v>
      </c>
      <c r="K140" s="135">
        <v>0</v>
      </c>
      <c r="L140" s="135">
        <v>3</v>
      </c>
      <c r="M140" s="135">
        <v>1</v>
      </c>
      <c r="N140" s="135">
        <v>0</v>
      </c>
      <c r="O140" s="135">
        <v>2</v>
      </c>
      <c r="P140" s="135">
        <v>7</v>
      </c>
      <c r="Q140" s="136">
        <f t="shared" ref="Q140:Q167" si="2">SUM(I140:P140)</f>
        <v>21.5</v>
      </c>
      <c r="R140" s="86">
        <v>65</v>
      </c>
      <c r="S140" s="137" t="s">
        <v>915</v>
      </c>
    </row>
    <row r="141" spans="1:19">
      <c r="A141" s="86">
        <v>130</v>
      </c>
      <c r="B141" s="86"/>
      <c r="C141" s="86" t="s">
        <v>1025</v>
      </c>
      <c r="D141" s="86" t="s">
        <v>141</v>
      </c>
      <c r="E141" s="86" t="s">
        <v>323</v>
      </c>
      <c r="F141" s="86" t="s">
        <v>818</v>
      </c>
      <c r="G141" s="86">
        <v>11</v>
      </c>
      <c r="H141" s="86" t="s">
        <v>846</v>
      </c>
      <c r="I141" s="136">
        <v>6</v>
      </c>
      <c r="J141" s="136">
        <v>4</v>
      </c>
      <c r="K141" s="136">
        <v>0</v>
      </c>
      <c r="L141" s="136">
        <v>2.5</v>
      </c>
      <c r="M141" s="136">
        <v>0</v>
      </c>
      <c r="N141" s="136">
        <v>2</v>
      </c>
      <c r="O141" s="136">
        <v>3</v>
      </c>
      <c r="P141" s="136">
        <v>4</v>
      </c>
      <c r="Q141" s="136">
        <f t="shared" si="2"/>
        <v>21.5</v>
      </c>
      <c r="R141" s="86">
        <v>65</v>
      </c>
      <c r="S141" s="140" t="s">
        <v>915</v>
      </c>
    </row>
    <row r="142" spans="1:19">
      <c r="A142" s="86">
        <v>131</v>
      </c>
      <c r="B142" s="86"/>
      <c r="C142" s="86" t="s">
        <v>1026</v>
      </c>
      <c r="D142" s="86" t="s">
        <v>341</v>
      </c>
      <c r="E142" s="86" t="s">
        <v>160</v>
      </c>
      <c r="F142" s="86" t="s">
        <v>818</v>
      </c>
      <c r="G142" s="86">
        <v>11</v>
      </c>
      <c r="H142" s="86" t="s">
        <v>965</v>
      </c>
      <c r="I142" s="136">
        <v>4.5</v>
      </c>
      <c r="J142" s="136">
        <v>5.5</v>
      </c>
      <c r="K142" s="136">
        <v>1</v>
      </c>
      <c r="L142" s="136">
        <v>2.5</v>
      </c>
      <c r="M142" s="136">
        <v>2</v>
      </c>
      <c r="N142" s="136">
        <v>2</v>
      </c>
      <c r="O142" s="136">
        <v>1</v>
      </c>
      <c r="P142" s="136">
        <v>2</v>
      </c>
      <c r="Q142" s="136">
        <f t="shared" si="2"/>
        <v>20.5</v>
      </c>
      <c r="R142" s="86">
        <v>66</v>
      </c>
      <c r="S142" s="140" t="s">
        <v>915</v>
      </c>
    </row>
    <row r="143" spans="1:19">
      <c r="A143" s="86">
        <v>132</v>
      </c>
      <c r="B143" s="86"/>
      <c r="C143" s="86" t="s">
        <v>1027</v>
      </c>
      <c r="D143" s="86" t="s">
        <v>112</v>
      </c>
      <c r="E143" s="86" t="s">
        <v>127</v>
      </c>
      <c r="F143" s="86" t="s">
        <v>818</v>
      </c>
      <c r="G143" s="86">
        <v>11</v>
      </c>
      <c r="H143" s="86" t="s">
        <v>952</v>
      </c>
      <c r="I143" s="136">
        <v>6</v>
      </c>
      <c r="J143" s="136">
        <v>3</v>
      </c>
      <c r="K143" s="136">
        <v>0</v>
      </c>
      <c r="L143" s="136">
        <v>2.5</v>
      </c>
      <c r="M143" s="136">
        <v>5</v>
      </c>
      <c r="N143" s="136">
        <v>0</v>
      </c>
      <c r="O143" s="136">
        <v>4</v>
      </c>
      <c r="P143" s="136">
        <v>0</v>
      </c>
      <c r="Q143" s="136">
        <f t="shared" si="2"/>
        <v>20.5</v>
      </c>
      <c r="R143" s="86">
        <v>66</v>
      </c>
      <c r="S143" s="140" t="s">
        <v>915</v>
      </c>
    </row>
    <row r="144" spans="1:19">
      <c r="A144" s="86">
        <v>133</v>
      </c>
      <c r="B144" s="86"/>
      <c r="C144" s="86" t="s">
        <v>1028</v>
      </c>
      <c r="D144" s="86" t="s">
        <v>172</v>
      </c>
      <c r="E144" s="86" t="s">
        <v>118</v>
      </c>
      <c r="F144" s="86" t="s">
        <v>818</v>
      </c>
      <c r="G144" s="86">
        <v>11</v>
      </c>
      <c r="H144" s="86" t="s">
        <v>856</v>
      </c>
      <c r="I144" s="136">
        <v>6.5</v>
      </c>
      <c r="J144" s="136">
        <v>3.5</v>
      </c>
      <c r="K144" s="136">
        <v>0</v>
      </c>
      <c r="L144" s="136">
        <v>2.5</v>
      </c>
      <c r="M144" s="136">
        <v>2</v>
      </c>
      <c r="N144" s="136">
        <v>0</v>
      </c>
      <c r="O144" s="136">
        <v>2</v>
      </c>
      <c r="P144" s="136">
        <v>4</v>
      </c>
      <c r="Q144" s="136">
        <f t="shared" si="2"/>
        <v>20.5</v>
      </c>
      <c r="R144" s="86">
        <v>66</v>
      </c>
      <c r="S144" s="137" t="s">
        <v>915</v>
      </c>
    </row>
    <row r="145" spans="1:19">
      <c r="A145" s="86">
        <v>134</v>
      </c>
      <c r="B145" s="86"/>
      <c r="C145" s="86" t="s">
        <v>990</v>
      </c>
      <c r="D145" s="86" t="s">
        <v>271</v>
      </c>
      <c r="E145" s="86" t="s">
        <v>168</v>
      </c>
      <c r="F145" s="86" t="s">
        <v>818</v>
      </c>
      <c r="G145" s="86">
        <v>11</v>
      </c>
      <c r="H145" s="86" t="s">
        <v>952</v>
      </c>
      <c r="I145" s="136">
        <v>7.5</v>
      </c>
      <c r="J145" s="136">
        <v>4.5</v>
      </c>
      <c r="K145" s="136">
        <v>0</v>
      </c>
      <c r="L145" s="136">
        <v>2</v>
      </c>
      <c r="M145" s="136">
        <v>2</v>
      </c>
      <c r="N145" s="136">
        <v>0</v>
      </c>
      <c r="O145" s="136">
        <v>0</v>
      </c>
      <c r="P145" s="136">
        <v>4</v>
      </c>
      <c r="Q145" s="136">
        <f t="shared" si="2"/>
        <v>20</v>
      </c>
      <c r="R145" s="86">
        <v>67</v>
      </c>
      <c r="S145" s="137" t="s">
        <v>915</v>
      </c>
    </row>
    <row r="146" spans="1:19">
      <c r="A146" s="86">
        <v>135</v>
      </c>
      <c r="B146" s="86"/>
      <c r="C146" s="86" t="s">
        <v>1029</v>
      </c>
      <c r="D146" s="86" t="s">
        <v>1030</v>
      </c>
      <c r="E146" s="86" t="s">
        <v>122</v>
      </c>
      <c r="F146" s="86" t="s">
        <v>818</v>
      </c>
      <c r="G146" s="86">
        <v>11</v>
      </c>
      <c r="H146" s="86" t="s">
        <v>950</v>
      </c>
      <c r="I146" s="136">
        <v>5</v>
      </c>
      <c r="J146" s="136">
        <v>4.5</v>
      </c>
      <c r="K146" s="136">
        <v>0</v>
      </c>
      <c r="L146" s="136">
        <v>2</v>
      </c>
      <c r="M146" s="136">
        <v>6</v>
      </c>
      <c r="N146" s="136">
        <v>1</v>
      </c>
      <c r="O146" s="136">
        <v>0</v>
      </c>
      <c r="P146" s="136">
        <v>1</v>
      </c>
      <c r="Q146" s="136">
        <f t="shared" si="2"/>
        <v>19.5</v>
      </c>
      <c r="R146" s="86">
        <v>68</v>
      </c>
      <c r="S146" s="137" t="s">
        <v>915</v>
      </c>
    </row>
    <row r="147" spans="1:19">
      <c r="A147" s="86">
        <v>136</v>
      </c>
      <c r="B147" s="86"/>
      <c r="C147" s="86" t="s">
        <v>1031</v>
      </c>
      <c r="D147" s="86" t="s">
        <v>169</v>
      </c>
      <c r="E147" s="86" t="s">
        <v>183</v>
      </c>
      <c r="F147" s="86" t="s">
        <v>818</v>
      </c>
      <c r="G147" s="86">
        <v>11</v>
      </c>
      <c r="H147" s="86" t="s">
        <v>965</v>
      </c>
      <c r="I147" s="136">
        <v>8</v>
      </c>
      <c r="J147" s="136">
        <v>4</v>
      </c>
      <c r="K147" s="136">
        <v>0</v>
      </c>
      <c r="L147" s="136">
        <v>0</v>
      </c>
      <c r="M147" s="136">
        <v>2</v>
      </c>
      <c r="N147" s="136">
        <v>2</v>
      </c>
      <c r="O147" s="136">
        <v>1</v>
      </c>
      <c r="P147" s="136">
        <v>2</v>
      </c>
      <c r="Q147" s="136">
        <f t="shared" si="2"/>
        <v>19</v>
      </c>
      <c r="R147" s="86">
        <v>69</v>
      </c>
      <c r="S147" s="137" t="s">
        <v>915</v>
      </c>
    </row>
    <row r="148" spans="1:19">
      <c r="A148" s="86">
        <v>137</v>
      </c>
      <c r="B148" s="86"/>
      <c r="C148" s="86" t="s">
        <v>1032</v>
      </c>
      <c r="D148" s="86" t="s">
        <v>159</v>
      </c>
      <c r="E148" s="86" t="s">
        <v>115</v>
      </c>
      <c r="F148" s="86" t="s">
        <v>818</v>
      </c>
      <c r="G148" s="86">
        <v>11</v>
      </c>
      <c r="H148" s="86" t="s">
        <v>962</v>
      </c>
      <c r="I148" s="136">
        <v>5</v>
      </c>
      <c r="J148" s="136">
        <v>4</v>
      </c>
      <c r="K148" s="136">
        <v>1</v>
      </c>
      <c r="L148" s="136">
        <v>3</v>
      </c>
      <c r="M148" s="136">
        <v>1</v>
      </c>
      <c r="N148" s="136">
        <v>0</v>
      </c>
      <c r="O148" s="136">
        <v>2</v>
      </c>
      <c r="P148" s="136">
        <v>3</v>
      </c>
      <c r="Q148" s="136">
        <f t="shared" si="2"/>
        <v>19</v>
      </c>
      <c r="R148" s="86">
        <v>69</v>
      </c>
      <c r="S148" s="140" t="s">
        <v>915</v>
      </c>
    </row>
    <row r="149" spans="1:19">
      <c r="A149" s="86">
        <v>138</v>
      </c>
      <c r="B149" s="86"/>
      <c r="C149" s="86" t="s">
        <v>1033</v>
      </c>
      <c r="D149" s="86" t="s">
        <v>174</v>
      </c>
      <c r="E149" s="86" t="s">
        <v>288</v>
      </c>
      <c r="F149" s="86" t="s">
        <v>818</v>
      </c>
      <c r="G149" s="86">
        <v>11</v>
      </c>
      <c r="H149" s="86" t="s">
        <v>906</v>
      </c>
      <c r="I149" s="136">
        <v>6</v>
      </c>
      <c r="J149" s="136">
        <v>3</v>
      </c>
      <c r="K149" s="136">
        <v>1</v>
      </c>
      <c r="L149" s="136">
        <v>1.5</v>
      </c>
      <c r="M149" s="136">
        <v>2</v>
      </c>
      <c r="N149" s="136">
        <v>0</v>
      </c>
      <c r="O149" s="136">
        <v>2</v>
      </c>
      <c r="P149" s="136">
        <v>3</v>
      </c>
      <c r="Q149" s="136">
        <f t="shared" si="2"/>
        <v>18.5</v>
      </c>
      <c r="R149" s="86">
        <v>70</v>
      </c>
      <c r="S149" s="137" t="s">
        <v>915</v>
      </c>
    </row>
    <row r="150" spans="1:19">
      <c r="A150" s="86">
        <v>139</v>
      </c>
      <c r="B150" s="86"/>
      <c r="C150" s="86" t="s">
        <v>1034</v>
      </c>
      <c r="D150" s="86" t="s">
        <v>123</v>
      </c>
      <c r="E150" s="86" t="s">
        <v>133</v>
      </c>
      <c r="F150" s="86" t="s">
        <v>818</v>
      </c>
      <c r="G150" s="86">
        <v>11</v>
      </c>
      <c r="H150" s="86" t="s">
        <v>997</v>
      </c>
      <c r="I150" s="136">
        <v>5.5</v>
      </c>
      <c r="J150" s="136">
        <v>5</v>
      </c>
      <c r="K150" s="136">
        <v>0</v>
      </c>
      <c r="L150" s="136">
        <v>2.5</v>
      </c>
      <c r="M150" s="136">
        <v>0</v>
      </c>
      <c r="N150" s="136">
        <v>0</v>
      </c>
      <c r="O150" s="136">
        <v>0</v>
      </c>
      <c r="P150" s="136">
        <v>5</v>
      </c>
      <c r="Q150" s="136">
        <f t="shared" si="2"/>
        <v>18</v>
      </c>
      <c r="R150" s="86">
        <v>71</v>
      </c>
      <c r="S150" s="137" t="s">
        <v>915</v>
      </c>
    </row>
    <row r="151" spans="1:19">
      <c r="A151" s="86">
        <v>140</v>
      </c>
      <c r="B151" s="86"/>
      <c r="C151" s="86" t="s">
        <v>1035</v>
      </c>
      <c r="D151" s="86" t="s">
        <v>130</v>
      </c>
      <c r="E151" s="86" t="s">
        <v>115</v>
      </c>
      <c r="F151" s="86" t="s">
        <v>818</v>
      </c>
      <c r="G151" s="86">
        <v>11</v>
      </c>
      <c r="H151" s="86" t="s">
        <v>962</v>
      </c>
      <c r="I151" s="136">
        <v>5</v>
      </c>
      <c r="J151" s="136">
        <v>1.5</v>
      </c>
      <c r="K151" s="136">
        <v>1</v>
      </c>
      <c r="L151" s="136">
        <v>3</v>
      </c>
      <c r="M151" s="136">
        <v>4</v>
      </c>
      <c r="N151" s="136">
        <v>0</v>
      </c>
      <c r="O151" s="136">
        <v>1</v>
      </c>
      <c r="P151" s="136">
        <v>2</v>
      </c>
      <c r="Q151" s="136">
        <f t="shared" si="2"/>
        <v>17.5</v>
      </c>
      <c r="R151" s="86">
        <v>72</v>
      </c>
      <c r="S151" s="140" t="s">
        <v>915</v>
      </c>
    </row>
    <row r="152" spans="1:19">
      <c r="A152" s="86">
        <v>141</v>
      </c>
      <c r="B152" s="86"/>
      <c r="C152" s="86" t="s">
        <v>1036</v>
      </c>
      <c r="D152" s="86" t="s">
        <v>647</v>
      </c>
      <c r="E152" s="86" t="s">
        <v>140</v>
      </c>
      <c r="F152" s="86" t="s">
        <v>818</v>
      </c>
      <c r="G152" s="86">
        <v>11</v>
      </c>
      <c r="H152" s="86" t="s">
        <v>952</v>
      </c>
      <c r="I152" s="143">
        <v>7</v>
      </c>
      <c r="J152" s="143">
        <v>3.5</v>
      </c>
      <c r="K152" s="143">
        <v>0</v>
      </c>
      <c r="L152" s="143">
        <v>2</v>
      </c>
      <c r="M152" s="143">
        <v>1</v>
      </c>
      <c r="N152" s="143">
        <v>0</v>
      </c>
      <c r="O152" s="143">
        <v>0</v>
      </c>
      <c r="P152" s="143">
        <v>3</v>
      </c>
      <c r="Q152" s="144">
        <f t="shared" si="2"/>
        <v>16.5</v>
      </c>
      <c r="R152" s="86">
        <v>73</v>
      </c>
      <c r="S152" s="137" t="s">
        <v>915</v>
      </c>
    </row>
    <row r="153" spans="1:19">
      <c r="A153" s="86">
        <v>142</v>
      </c>
      <c r="B153" s="86"/>
      <c r="C153" s="86" t="s">
        <v>1037</v>
      </c>
      <c r="D153" s="86" t="s">
        <v>125</v>
      </c>
      <c r="E153" s="86" t="s">
        <v>113</v>
      </c>
      <c r="F153" s="86" t="s">
        <v>818</v>
      </c>
      <c r="G153" s="86">
        <v>11</v>
      </c>
      <c r="H153" s="86" t="s">
        <v>1038</v>
      </c>
      <c r="I153" s="136">
        <v>5</v>
      </c>
      <c r="J153" s="136">
        <v>4</v>
      </c>
      <c r="K153" s="136">
        <v>0</v>
      </c>
      <c r="L153" s="136">
        <v>2</v>
      </c>
      <c r="M153" s="136">
        <v>3</v>
      </c>
      <c r="N153" s="136">
        <v>0</v>
      </c>
      <c r="O153" s="136">
        <v>0</v>
      </c>
      <c r="P153" s="136">
        <v>2</v>
      </c>
      <c r="Q153" s="139">
        <f t="shared" si="2"/>
        <v>16</v>
      </c>
      <c r="R153" s="86">
        <v>74</v>
      </c>
      <c r="S153" s="137" t="s">
        <v>915</v>
      </c>
    </row>
    <row r="154" spans="1:19">
      <c r="A154" s="86">
        <v>143</v>
      </c>
      <c r="B154" s="86"/>
      <c r="C154" s="86" t="s">
        <v>1039</v>
      </c>
      <c r="D154" s="86" t="s">
        <v>174</v>
      </c>
      <c r="E154" s="86" t="s">
        <v>506</v>
      </c>
      <c r="F154" s="86" t="s">
        <v>818</v>
      </c>
      <c r="G154" s="86">
        <v>11</v>
      </c>
      <c r="H154" s="86" t="s">
        <v>962</v>
      </c>
      <c r="I154" s="135">
        <v>5.5</v>
      </c>
      <c r="J154" s="135">
        <v>3</v>
      </c>
      <c r="K154" s="135">
        <v>2</v>
      </c>
      <c r="L154" s="135">
        <v>1.5</v>
      </c>
      <c r="M154" s="135">
        <v>1</v>
      </c>
      <c r="N154" s="135">
        <v>0</v>
      </c>
      <c r="O154" s="135">
        <v>0</v>
      </c>
      <c r="P154" s="135">
        <v>3</v>
      </c>
      <c r="Q154" s="136">
        <f t="shared" si="2"/>
        <v>16</v>
      </c>
      <c r="R154" s="86">
        <v>74</v>
      </c>
      <c r="S154" s="137" t="s">
        <v>915</v>
      </c>
    </row>
    <row r="155" spans="1:19">
      <c r="A155" s="86">
        <v>144</v>
      </c>
      <c r="B155" s="86"/>
      <c r="C155" s="86" t="s">
        <v>1040</v>
      </c>
      <c r="D155" s="86" t="s">
        <v>291</v>
      </c>
      <c r="E155" s="86" t="s">
        <v>1010</v>
      </c>
      <c r="F155" s="86" t="s">
        <v>818</v>
      </c>
      <c r="G155" s="86">
        <v>11</v>
      </c>
      <c r="H155" s="86" t="s">
        <v>965</v>
      </c>
      <c r="I155" s="136">
        <v>7</v>
      </c>
      <c r="J155" s="136">
        <v>0</v>
      </c>
      <c r="K155" s="136">
        <v>0</v>
      </c>
      <c r="L155" s="136">
        <v>1.5</v>
      </c>
      <c r="M155" s="136">
        <v>7</v>
      </c>
      <c r="N155" s="136">
        <v>0</v>
      </c>
      <c r="O155" s="136">
        <v>0</v>
      </c>
      <c r="P155" s="136">
        <v>0</v>
      </c>
      <c r="Q155" s="136">
        <f t="shared" si="2"/>
        <v>15.5</v>
      </c>
      <c r="R155" s="86">
        <v>75</v>
      </c>
      <c r="S155" s="137" t="s">
        <v>915</v>
      </c>
    </row>
    <row r="156" spans="1:19">
      <c r="A156" s="86">
        <v>145</v>
      </c>
      <c r="B156" s="86"/>
      <c r="C156" s="86" t="s">
        <v>1041</v>
      </c>
      <c r="D156" s="86" t="s">
        <v>138</v>
      </c>
      <c r="E156" s="86" t="s">
        <v>120</v>
      </c>
      <c r="F156" s="86" t="s">
        <v>818</v>
      </c>
      <c r="G156" s="86">
        <v>11</v>
      </c>
      <c r="H156" s="86" t="s">
        <v>962</v>
      </c>
      <c r="I156" s="136">
        <v>8.5</v>
      </c>
      <c r="J156" s="136">
        <v>3.5</v>
      </c>
      <c r="K156" s="136">
        <v>0</v>
      </c>
      <c r="L156" s="136">
        <v>2</v>
      </c>
      <c r="M156" s="136">
        <v>0</v>
      </c>
      <c r="N156" s="136">
        <v>0</v>
      </c>
      <c r="O156" s="136">
        <v>1</v>
      </c>
      <c r="P156" s="136">
        <v>0</v>
      </c>
      <c r="Q156" s="139">
        <f t="shared" si="2"/>
        <v>15</v>
      </c>
      <c r="R156" s="86">
        <v>76</v>
      </c>
      <c r="S156" s="137" t="s">
        <v>915</v>
      </c>
    </row>
    <row r="157" spans="1:19">
      <c r="A157" s="86">
        <v>146</v>
      </c>
      <c r="B157" s="86"/>
      <c r="C157" s="86" t="s">
        <v>1042</v>
      </c>
      <c r="D157" s="86" t="s">
        <v>130</v>
      </c>
      <c r="E157" s="86" t="s">
        <v>332</v>
      </c>
      <c r="F157" s="86" t="s">
        <v>818</v>
      </c>
      <c r="G157" s="86">
        <v>11</v>
      </c>
      <c r="H157" s="86" t="s">
        <v>952</v>
      </c>
      <c r="I157" s="136">
        <v>7</v>
      </c>
      <c r="J157" s="136">
        <v>4.5</v>
      </c>
      <c r="K157" s="136">
        <v>0.5</v>
      </c>
      <c r="L157" s="136">
        <v>2.5</v>
      </c>
      <c r="M157" s="136">
        <v>0</v>
      </c>
      <c r="N157" s="136">
        <v>0</v>
      </c>
      <c r="O157" s="136">
        <v>0</v>
      </c>
      <c r="P157" s="136">
        <v>0</v>
      </c>
      <c r="Q157" s="139">
        <f t="shared" si="2"/>
        <v>14.5</v>
      </c>
      <c r="R157" s="86">
        <v>77</v>
      </c>
      <c r="S157" s="137" t="s">
        <v>915</v>
      </c>
    </row>
    <row r="158" spans="1:19">
      <c r="A158" s="86">
        <v>147</v>
      </c>
      <c r="B158" s="86"/>
      <c r="C158" s="86" t="s">
        <v>1043</v>
      </c>
      <c r="D158" s="86" t="s">
        <v>172</v>
      </c>
      <c r="E158" s="86" t="s">
        <v>137</v>
      </c>
      <c r="F158" s="86" t="s">
        <v>818</v>
      </c>
      <c r="G158" s="86">
        <v>11</v>
      </c>
      <c r="H158" s="86" t="s">
        <v>846</v>
      </c>
      <c r="I158" s="136">
        <v>4.5</v>
      </c>
      <c r="J158" s="136">
        <v>6.5</v>
      </c>
      <c r="K158" s="136">
        <v>1</v>
      </c>
      <c r="L158" s="136">
        <v>1.5</v>
      </c>
      <c r="M158" s="136">
        <v>0</v>
      </c>
      <c r="N158" s="136">
        <v>0</v>
      </c>
      <c r="O158" s="136">
        <v>1</v>
      </c>
      <c r="P158" s="136">
        <v>0</v>
      </c>
      <c r="Q158" s="136">
        <f t="shared" si="2"/>
        <v>14.5</v>
      </c>
      <c r="R158" s="86">
        <v>77</v>
      </c>
      <c r="S158" s="137" t="s">
        <v>915</v>
      </c>
    </row>
    <row r="159" spans="1:19">
      <c r="A159" s="86">
        <v>148</v>
      </c>
      <c r="B159" s="86"/>
      <c r="C159" s="86" t="s">
        <v>1044</v>
      </c>
      <c r="D159" s="86" t="s">
        <v>154</v>
      </c>
      <c r="E159" s="86" t="s">
        <v>127</v>
      </c>
      <c r="F159" s="86" t="s">
        <v>818</v>
      </c>
      <c r="G159" s="86">
        <v>11</v>
      </c>
      <c r="H159" s="86" t="s">
        <v>846</v>
      </c>
      <c r="I159" s="135">
        <v>5</v>
      </c>
      <c r="J159" s="135">
        <v>5</v>
      </c>
      <c r="K159" s="135">
        <v>0</v>
      </c>
      <c r="L159" s="135">
        <v>2</v>
      </c>
      <c r="M159" s="135">
        <v>2</v>
      </c>
      <c r="N159" s="135">
        <v>0</v>
      </c>
      <c r="O159" s="135">
        <v>0</v>
      </c>
      <c r="P159" s="135">
        <v>0</v>
      </c>
      <c r="Q159" s="139">
        <f t="shared" si="2"/>
        <v>14</v>
      </c>
      <c r="R159" s="86">
        <v>78</v>
      </c>
      <c r="S159" s="140" t="s">
        <v>915</v>
      </c>
    </row>
    <row r="160" spans="1:19">
      <c r="A160" s="86">
        <v>149</v>
      </c>
      <c r="B160" s="86"/>
      <c r="C160" s="86" t="s">
        <v>1045</v>
      </c>
      <c r="D160" s="86" t="s">
        <v>126</v>
      </c>
      <c r="E160" s="86" t="s">
        <v>139</v>
      </c>
      <c r="F160" s="86" t="s">
        <v>818</v>
      </c>
      <c r="G160" s="86">
        <v>11</v>
      </c>
      <c r="H160" s="86" t="s">
        <v>957</v>
      </c>
      <c r="I160" s="136">
        <v>4.5</v>
      </c>
      <c r="J160" s="136">
        <v>1.5</v>
      </c>
      <c r="K160" s="136">
        <v>0</v>
      </c>
      <c r="L160" s="136">
        <v>2.5</v>
      </c>
      <c r="M160" s="136">
        <v>0</v>
      </c>
      <c r="N160" s="136">
        <v>0</v>
      </c>
      <c r="O160" s="136">
        <v>3</v>
      </c>
      <c r="P160" s="136">
        <v>2</v>
      </c>
      <c r="Q160" s="139">
        <f t="shared" si="2"/>
        <v>13.5</v>
      </c>
      <c r="R160" s="135">
        <v>79</v>
      </c>
      <c r="S160" s="137" t="s">
        <v>915</v>
      </c>
    </row>
    <row r="161" spans="1:19">
      <c r="A161" s="86">
        <v>150</v>
      </c>
      <c r="B161" s="86"/>
      <c r="C161" s="86" t="s">
        <v>1046</v>
      </c>
      <c r="D161" s="86" t="s">
        <v>198</v>
      </c>
      <c r="E161" s="86" t="s">
        <v>182</v>
      </c>
      <c r="F161" s="86" t="s">
        <v>818</v>
      </c>
      <c r="G161" s="86">
        <v>11</v>
      </c>
      <c r="H161" s="86" t="s">
        <v>962</v>
      </c>
      <c r="I161" s="136">
        <v>4</v>
      </c>
      <c r="J161" s="136">
        <v>4.5</v>
      </c>
      <c r="K161" s="136">
        <v>1</v>
      </c>
      <c r="L161" s="136">
        <v>1</v>
      </c>
      <c r="M161" s="136">
        <v>0</v>
      </c>
      <c r="N161" s="136">
        <v>0</v>
      </c>
      <c r="O161" s="136">
        <v>0</v>
      </c>
      <c r="P161" s="136">
        <v>2</v>
      </c>
      <c r="Q161" s="136">
        <f t="shared" si="2"/>
        <v>12.5</v>
      </c>
      <c r="R161" s="135">
        <v>80</v>
      </c>
      <c r="S161" s="140" t="s">
        <v>915</v>
      </c>
    </row>
    <row r="162" spans="1:19">
      <c r="A162" s="86">
        <v>151</v>
      </c>
      <c r="B162" s="86"/>
      <c r="C162" s="86" t="s">
        <v>1047</v>
      </c>
      <c r="D162" s="86" t="s">
        <v>693</v>
      </c>
      <c r="E162" s="86" t="s">
        <v>153</v>
      </c>
      <c r="F162" s="86" t="s">
        <v>818</v>
      </c>
      <c r="G162" s="86">
        <v>11</v>
      </c>
      <c r="H162" s="86" t="s">
        <v>1048</v>
      </c>
      <c r="I162" s="136">
        <v>5</v>
      </c>
      <c r="J162" s="136">
        <v>2</v>
      </c>
      <c r="K162" s="136">
        <v>1</v>
      </c>
      <c r="L162" s="136">
        <v>1</v>
      </c>
      <c r="M162" s="136">
        <v>2</v>
      </c>
      <c r="N162" s="136">
        <v>0</v>
      </c>
      <c r="O162" s="136">
        <v>1</v>
      </c>
      <c r="P162" s="136">
        <v>0</v>
      </c>
      <c r="Q162" s="136">
        <f t="shared" si="2"/>
        <v>12</v>
      </c>
      <c r="R162" s="86">
        <v>81</v>
      </c>
      <c r="S162" s="140" t="s">
        <v>915</v>
      </c>
    </row>
    <row r="163" spans="1:19">
      <c r="A163" s="86">
        <v>152</v>
      </c>
      <c r="B163" s="86"/>
      <c r="C163" s="86" t="s">
        <v>1049</v>
      </c>
      <c r="D163" s="86" t="s">
        <v>919</v>
      </c>
      <c r="E163" s="86" t="s">
        <v>205</v>
      </c>
      <c r="F163" s="86" t="s">
        <v>818</v>
      </c>
      <c r="G163" s="86">
        <v>11</v>
      </c>
      <c r="H163" s="86" t="s">
        <v>1050</v>
      </c>
      <c r="I163" s="136">
        <v>3.5</v>
      </c>
      <c r="J163" s="136">
        <v>3</v>
      </c>
      <c r="K163" s="136">
        <v>0.5</v>
      </c>
      <c r="L163" s="136">
        <v>1.5</v>
      </c>
      <c r="M163" s="136">
        <v>1</v>
      </c>
      <c r="N163" s="136">
        <v>0</v>
      </c>
      <c r="O163" s="136">
        <v>0</v>
      </c>
      <c r="P163" s="136">
        <v>2</v>
      </c>
      <c r="Q163" s="136">
        <f t="shared" si="2"/>
        <v>11.5</v>
      </c>
      <c r="R163" s="86">
        <v>82</v>
      </c>
      <c r="S163" s="137" t="s">
        <v>915</v>
      </c>
    </row>
    <row r="164" spans="1:19">
      <c r="A164" s="86">
        <v>153</v>
      </c>
      <c r="B164" s="86"/>
      <c r="C164" s="86" t="s">
        <v>1051</v>
      </c>
      <c r="D164" s="86" t="s">
        <v>130</v>
      </c>
      <c r="E164" s="86" t="s">
        <v>113</v>
      </c>
      <c r="F164" s="86" t="s">
        <v>818</v>
      </c>
      <c r="G164" s="86">
        <v>11</v>
      </c>
      <c r="H164" s="86" t="s">
        <v>1038</v>
      </c>
      <c r="I164" s="136">
        <v>1.5</v>
      </c>
      <c r="J164" s="136">
        <v>4</v>
      </c>
      <c r="K164" s="136">
        <v>0.5</v>
      </c>
      <c r="L164" s="136">
        <v>3.5</v>
      </c>
      <c r="M164" s="136">
        <v>0</v>
      </c>
      <c r="N164" s="136">
        <v>0</v>
      </c>
      <c r="O164" s="136">
        <v>0</v>
      </c>
      <c r="P164" s="136">
        <v>0</v>
      </c>
      <c r="Q164" s="136">
        <f t="shared" si="2"/>
        <v>9.5</v>
      </c>
      <c r="R164" s="86">
        <v>83</v>
      </c>
      <c r="S164" s="137" t="s">
        <v>915</v>
      </c>
    </row>
    <row r="165" spans="1:19">
      <c r="A165" s="86">
        <v>154</v>
      </c>
      <c r="B165" s="86"/>
      <c r="C165" s="86" t="s">
        <v>1052</v>
      </c>
      <c r="D165" s="86" t="s">
        <v>136</v>
      </c>
      <c r="E165" s="86" t="s">
        <v>436</v>
      </c>
      <c r="F165" s="86" t="s">
        <v>818</v>
      </c>
      <c r="G165" s="86">
        <v>11</v>
      </c>
      <c r="H165" s="86" t="s">
        <v>952</v>
      </c>
      <c r="I165" s="135">
        <v>5.5</v>
      </c>
      <c r="J165" s="135">
        <v>3</v>
      </c>
      <c r="K165" s="135">
        <v>0</v>
      </c>
      <c r="L165" s="135">
        <v>1</v>
      </c>
      <c r="M165" s="135">
        <v>0</v>
      </c>
      <c r="N165" s="135">
        <v>0</v>
      </c>
      <c r="O165" s="135">
        <v>0</v>
      </c>
      <c r="P165" s="135">
        <v>0</v>
      </c>
      <c r="Q165" s="136">
        <f t="shared" si="2"/>
        <v>9.5</v>
      </c>
      <c r="R165" s="86">
        <v>83</v>
      </c>
      <c r="S165" s="137" t="s">
        <v>915</v>
      </c>
    </row>
    <row r="166" spans="1:19">
      <c r="A166" s="86">
        <v>155</v>
      </c>
      <c r="B166" s="86"/>
      <c r="C166" s="86" t="s">
        <v>1053</v>
      </c>
      <c r="D166" s="86" t="s">
        <v>154</v>
      </c>
      <c r="E166" s="86" t="s">
        <v>332</v>
      </c>
      <c r="F166" s="86" t="s">
        <v>818</v>
      </c>
      <c r="G166" s="86">
        <v>11</v>
      </c>
      <c r="H166" s="86" t="s">
        <v>962</v>
      </c>
      <c r="I166" s="136">
        <v>3.5</v>
      </c>
      <c r="J166" s="136">
        <v>2.5</v>
      </c>
      <c r="K166" s="136">
        <v>1</v>
      </c>
      <c r="L166" s="136">
        <v>1.5</v>
      </c>
      <c r="M166" s="136">
        <v>0</v>
      </c>
      <c r="N166" s="136">
        <v>0</v>
      </c>
      <c r="O166" s="136">
        <v>0</v>
      </c>
      <c r="P166" s="136">
        <v>0</v>
      </c>
      <c r="Q166" s="139">
        <f t="shared" si="2"/>
        <v>8.5</v>
      </c>
      <c r="R166" s="135">
        <v>84</v>
      </c>
      <c r="S166" s="140" t="s">
        <v>915</v>
      </c>
    </row>
    <row r="167" spans="1:19">
      <c r="A167" s="86">
        <v>156</v>
      </c>
      <c r="B167" s="134"/>
      <c r="C167" s="86" t="s">
        <v>1054</v>
      </c>
      <c r="D167" s="86" t="s">
        <v>304</v>
      </c>
      <c r="E167" s="86" t="s">
        <v>134</v>
      </c>
      <c r="F167" s="86" t="s">
        <v>818</v>
      </c>
      <c r="G167" s="86">
        <v>11</v>
      </c>
      <c r="H167" s="86" t="s">
        <v>962</v>
      </c>
      <c r="I167" s="136">
        <v>5.5</v>
      </c>
      <c r="J167" s="136">
        <v>1.5</v>
      </c>
      <c r="K167" s="136">
        <v>0</v>
      </c>
      <c r="L167" s="136">
        <v>0.5</v>
      </c>
      <c r="M167" s="136">
        <v>0</v>
      </c>
      <c r="N167" s="136">
        <v>0</v>
      </c>
      <c r="O167" s="136">
        <v>0</v>
      </c>
      <c r="P167" s="136">
        <v>0</v>
      </c>
      <c r="Q167" s="136">
        <f t="shared" si="2"/>
        <v>7.5</v>
      </c>
      <c r="R167" s="86">
        <v>85</v>
      </c>
      <c r="S167" s="137" t="s">
        <v>915</v>
      </c>
    </row>
    <row r="168" spans="1:19">
      <c r="A168" s="86">
        <v>157</v>
      </c>
      <c r="B168" s="86"/>
      <c r="C168" s="86" t="s">
        <v>1055</v>
      </c>
      <c r="D168" s="86" t="s">
        <v>1056</v>
      </c>
      <c r="E168" s="86" t="s">
        <v>1057</v>
      </c>
      <c r="F168" s="86" t="s">
        <v>818</v>
      </c>
      <c r="G168" s="86">
        <v>11</v>
      </c>
      <c r="H168" s="86" t="s">
        <v>827</v>
      </c>
      <c r="I168" s="86" t="s">
        <v>1058</v>
      </c>
      <c r="J168" s="136"/>
      <c r="K168" s="136"/>
      <c r="L168" s="136"/>
      <c r="M168" s="136"/>
      <c r="N168" s="136"/>
      <c r="O168" s="136"/>
      <c r="P168" s="136"/>
      <c r="Q168" s="136"/>
      <c r="R168" s="86"/>
      <c r="S168" s="137"/>
    </row>
    <row r="169" spans="1:19">
      <c r="Q169" s="144"/>
    </row>
    <row r="172" spans="1:19">
      <c r="B172" s="67" t="s">
        <v>1059</v>
      </c>
      <c r="C172" s="67"/>
    </row>
    <row r="173" spans="1:19">
      <c r="B173" s="67" t="s">
        <v>1060</v>
      </c>
      <c r="C173" s="67"/>
      <c r="D173" s="67"/>
    </row>
    <row r="174" spans="1:19">
      <c r="B174" s="131" t="s">
        <v>1061</v>
      </c>
      <c r="C174" s="131"/>
      <c r="D174" s="131"/>
      <c r="E174" s="131"/>
      <c r="F174" s="131"/>
      <c r="G174" s="131"/>
      <c r="H174" s="131"/>
    </row>
    <row r="175" spans="1:19">
      <c r="B175" s="67"/>
      <c r="C175" s="67"/>
      <c r="D175" s="67"/>
      <c r="E175" s="67"/>
      <c r="F175" s="67"/>
      <c r="G175" s="67"/>
      <c r="H175" s="67"/>
    </row>
  </sheetData>
  <mergeCells count="13">
    <mergeCell ref="E7:S7"/>
    <mergeCell ref="E8:S8"/>
    <mergeCell ref="E9:S9"/>
    <mergeCell ref="A10:A11"/>
    <mergeCell ref="B10:H10"/>
    <mergeCell ref="I10:P10"/>
    <mergeCell ref="Q10:S10"/>
    <mergeCell ref="A6:S6"/>
    <mergeCell ref="A2:S2"/>
    <mergeCell ref="A3:S3"/>
    <mergeCell ref="A4:C4"/>
    <mergeCell ref="E4:S4"/>
    <mergeCell ref="A5:S5"/>
  </mergeCells>
  <conditionalFormatting sqref="C56">
    <cfRule type="duplicateValues" dxfId="0" priority="1"/>
  </conditionalFormatting>
  <dataValidations count="1">
    <dataValidation allowBlank="1" showInputMessage="1" showErrorMessage="1" sqref="B10 A15 E15:G15 C11:H11 G32 G48 G66 G82 G99 G116 G132 G150"/>
  </dataValidations>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7</vt:lpstr>
      <vt:lpstr>8</vt:lpstr>
      <vt:lpstr>9</vt:lpstr>
      <vt:lpstr>10</vt:lpstr>
      <vt:lpstr>11</vt:lpstr>
    </vt:vector>
  </TitlesOfParts>
  <Company>ИМЭК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ИМЭК-Патеюк</dc:creator>
  <cp:lastModifiedBy>Пользователь Windows</cp:lastModifiedBy>
  <cp:lastPrinted>2011-10-14T05:15:15Z</cp:lastPrinted>
  <dcterms:created xsi:type="dcterms:W3CDTF">2009-02-02T10:15:41Z</dcterms:created>
  <dcterms:modified xsi:type="dcterms:W3CDTF">2023-11-24T10:01:02Z</dcterms:modified>
</cp:coreProperties>
</file>